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yang\Desktop\"/>
    </mc:Choice>
  </mc:AlternateContent>
  <bookViews>
    <workbookView xWindow="2355" yWindow="30" windowWidth="14235" windowHeight="7410"/>
  </bookViews>
  <sheets>
    <sheet name="Conforming Prime" sheetId="6" r:id="rId1"/>
    <sheet name="Conforming by Metro City Area" sheetId="9" r:id="rId2"/>
    <sheet name="Total Purchase" sheetId="1" r:id="rId3"/>
    <sheet name="FHA" sheetId="5" r:id="rId4"/>
    <sheet name="Jumbo" sheetId="7" r:id="rId5"/>
  </sheets>
  <calcPr calcId="152511"/>
</workbook>
</file>

<file path=xl/calcChain.xml><?xml version="1.0" encoding="utf-8"?>
<calcChain xmlns="http://schemas.openxmlformats.org/spreadsheetml/2006/main">
  <c r="E8" i="9" l="1"/>
  <c r="E6" i="9"/>
  <c r="E14" i="9"/>
  <c r="E55" i="9"/>
  <c r="E16" i="9"/>
  <c r="E9" i="9"/>
  <c r="E70" i="9"/>
  <c r="E58" i="9"/>
  <c r="E13" i="9"/>
  <c r="E57" i="9"/>
  <c r="E60" i="9"/>
  <c r="E46" i="9"/>
  <c r="E7" i="9"/>
  <c r="E18" i="9"/>
  <c r="E15" i="9"/>
  <c r="E34" i="9"/>
  <c r="E26" i="9"/>
  <c r="E21" i="9"/>
  <c r="E49" i="9"/>
  <c r="E38" i="9"/>
  <c r="E56" i="9"/>
  <c r="E12" i="9"/>
  <c r="E95" i="9"/>
  <c r="E41" i="9"/>
  <c r="E19" i="9"/>
  <c r="E40" i="9"/>
  <c r="E67" i="9"/>
  <c r="E69" i="9"/>
  <c r="E24" i="9"/>
  <c r="E22" i="9"/>
  <c r="E11" i="9"/>
  <c r="E73" i="9"/>
  <c r="E63" i="9"/>
  <c r="E52" i="9"/>
  <c r="E33" i="9"/>
  <c r="E31" i="9"/>
  <c r="E53" i="9"/>
  <c r="E36" i="9"/>
  <c r="E78" i="9"/>
  <c r="E80" i="9"/>
  <c r="E29" i="9"/>
  <c r="E71" i="9"/>
  <c r="E82" i="9"/>
  <c r="E66" i="9"/>
  <c r="E45" i="9"/>
  <c r="E44" i="9"/>
  <c r="E51" i="9"/>
  <c r="E20" i="9"/>
  <c r="E74" i="9"/>
  <c r="E37" i="9"/>
  <c r="E39" i="9"/>
  <c r="E62" i="9"/>
  <c r="E83" i="9"/>
  <c r="E75" i="9"/>
  <c r="E27" i="9"/>
  <c r="E42" i="9"/>
  <c r="E72" i="9"/>
  <c r="E25" i="9"/>
  <c r="E32" i="9"/>
  <c r="E30" i="9"/>
  <c r="E79" i="9"/>
  <c r="E47" i="9"/>
  <c r="E35" i="9"/>
  <c r="E43" i="9"/>
  <c r="E81" i="9"/>
  <c r="E50" i="9"/>
  <c r="E65" i="9"/>
  <c r="E89" i="9"/>
  <c r="E64" i="9"/>
  <c r="E97" i="9"/>
  <c r="E17" i="9"/>
  <c r="E68" i="9"/>
  <c r="E54" i="9"/>
  <c r="E76" i="9"/>
  <c r="E90" i="9"/>
  <c r="E59" i="9"/>
  <c r="E92" i="9"/>
  <c r="E87" i="9"/>
  <c r="E102" i="9"/>
  <c r="E88" i="9"/>
  <c r="E48" i="9"/>
  <c r="E85" i="9"/>
  <c r="E91" i="9"/>
  <c r="E94" i="9"/>
  <c r="E96" i="9"/>
  <c r="E23" i="9"/>
  <c r="E93" i="9"/>
  <c r="E84" i="9"/>
  <c r="E86" i="9"/>
  <c r="E28" i="9"/>
  <c r="E101" i="9"/>
  <c r="E105" i="9"/>
  <c r="E61" i="9"/>
  <c r="E77" i="9"/>
  <c r="E106" i="9"/>
  <c r="E103" i="9"/>
  <c r="E100" i="9"/>
  <c r="E99" i="9"/>
  <c r="E104" i="9"/>
  <c r="E98" i="9"/>
  <c r="E107" i="9"/>
  <c r="E109" i="9"/>
  <c r="E108" i="9"/>
  <c r="E10" i="9"/>
  <c r="G26" i="5"/>
  <c r="G42" i="5"/>
  <c r="G37" i="5"/>
  <c r="G14" i="5"/>
  <c r="G33" i="5"/>
  <c r="G30" i="5"/>
  <c r="G38" i="5"/>
  <c r="G23" i="5"/>
  <c r="G32" i="5"/>
  <c r="G11" i="5"/>
  <c r="G7" i="5"/>
  <c r="G29" i="5"/>
  <c r="G25" i="5"/>
  <c r="G49" i="5"/>
  <c r="G16" i="5"/>
  <c r="G34" i="5"/>
  <c r="G53" i="5"/>
  <c r="G6" i="5"/>
  <c r="G9" i="5"/>
  <c r="G47" i="5"/>
  <c r="G17" i="5"/>
  <c r="G22" i="5"/>
  <c r="G50" i="5"/>
  <c r="G13" i="5"/>
  <c r="G43" i="5"/>
  <c r="G21" i="5"/>
  <c r="G12" i="5"/>
  <c r="G18" i="5"/>
  <c r="G20" i="5"/>
  <c r="G31" i="5"/>
  <c r="G24" i="5"/>
  <c r="G54" i="5"/>
  <c r="G27" i="5"/>
  <c r="G8" i="5"/>
  <c r="G39" i="5"/>
  <c r="G56" i="5"/>
  <c r="G10" i="5"/>
  <c r="G52" i="5"/>
  <c r="G45" i="5"/>
  <c r="G44" i="5"/>
  <c r="G36" i="5"/>
  <c r="G46" i="5"/>
  <c r="G19" i="5"/>
  <c r="G41" i="5"/>
  <c r="G15" i="5"/>
  <c r="G48" i="5"/>
  <c r="G40" i="5"/>
  <c r="G55" i="5"/>
  <c r="G51" i="5"/>
  <c r="G28" i="5"/>
  <c r="G57" i="5"/>
  <c r="G35" i="5"/>
  <c r="G57" i="6"/>
  <c r="G6" i="6"/>
  <c r="G14" i="6"/>
  <c r="G11" i="6"/>
  <c r="G32" i="6"/>
  <c r="G21" i="6"/>
  <c r="G20" i="6"/>
  <c r="G8" i="6"/>
  <c r="G16" i="6"/>
  <c r="G23" i="6"/>
  <c r="G17" i="6"/>
  <c r="G24" i="6"/>
  <c r="G12" i="6"/>
  <c r="G18" i="6"/>
  <c r="G27" i="6"/>
  <c r="G34" i="6"/>
  <c r="G28" i="6"/>
  <c r="G13" i="6"/>
  <c r="G36" i="6"/>
  <c r="G15" i="6"/>
  <c r="G9" i="6"/>
  <c r="G25" i="6"/>
  <c r="G40" i="6"/>
  <c r="G39" i="6"/>
  <c r="G45" i="6"/>
  <c r="G33" i="6"/>
  <c r="G31" i="6"/>
  <c r="G30" i="6"/>
  <c r="G37" i="6"/>
  <c r="G48" i="6"/>
  <c r="G26" i="6"/>
  <c r="G43" i="6"/>
  <c r="G22" i="6"/>
  <c r="G44" i="6"/>
  <c r="G41" i="6"/>
  <c r="G46" i="6"/>
  <c r="G10" i="6"/>
  <c r="G42" i="6"/>
  <c r="G47" i="6"/>
  <c r="G35" i="6"/>
  <c r="G52" i="6"/>
  <c r="G53" i="6"/>
  <c r="G51" i="6"/>
  <c r="G19" i="6"/>
  <c r="G38" i="6"/>
  <c r="G55" i="6"/>
  <c r="G29" i="6"/>
  <c r="G49" i="6"/>
  <c r="G50" i="6"/>
  <c r="G54" i="6"/>
  <c r="G56" i="6"/>
  <c r="G7" i="6"/>
</calcChain>
</file>

<file path=xl/connections.xml><?xml version="1.0" encoding="utf-8"?>
<connections xmlns="http://schemas.openxmlformats.org/spreadsheetml/2006/main">
  <connection id="1" odcFile="C:\Users\mgreuling\Documents\My Data Sources\cltdbdw001 Exchange.odc" keepAlive="1" name="cltdbdw001 Exchange1" type="5" refreshedVersion="6" background="1">
    <dbPr connection="Provider=MSOLAP.5;Integrated Security=SSPI;Persist Security Info=True;Initial Catalog=Exchange;Data Source=cltdbdw001;MDX Compatibility=1;Safety Options=2;MDX Missing Member Mode=Error;Update Isolation Level=2" command="Exchange" commandType="1"/>
    <olapPr sendLocale="1" rowDrillCount="1000"/>
  </connection>
</connections>
</file>

<file path=xl/sharedStrings.xml><?xml version="1.0" encoding="utf-8"?>
<sst xmlns="http://schemas.openxmlformats.org/spreadsheetml/2006/main" count="323" uniqueCount="180">
  <si>
    <t>Offered - Interest Rate (AVG)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</si>
  <si>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</si>
  <si>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</si>
  <si>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</si>
  <si>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</si>
  <si>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</si>
  <si>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</si>
  <si>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</si>
  <si>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</si>
  <si>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</si>
  <si>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</si>
  <si>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</si>
  <si>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</si>
  <si>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</si>
  <si>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</si>
  <si>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</si>
  <si>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</si>
  <si>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</si>
  <si>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</si>
  <si>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</si>
  <si>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</si>
  <si>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</si>
  <si>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</si>
  <si>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</si>
  <si>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</si>
  <si>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</si>
  <si>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</si>
  <si>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</si>
  <si>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</si>
  <si>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</si>
  <si>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</si>
  <si>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</si>
  <si>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</si>
  <si>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</si>
  <si>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</si>
  <si>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</si>
  <si>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</si>
  <si>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</si>
  <si>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</si>
  <si>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</si>
  <si>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</si>
  <si>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</si>
  <si>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</si>
  <si>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</si>
  <si>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</si>
  <si>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</si>
  <si>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</si>
  <si>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</si>
  <si>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</si>
  <si>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</si>
  <si>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</si>
  <si>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</si>
  <si>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Offered - Loan Amount (AVG)</t>
  </si>
  <si>
    <t>Offered - Down Payment (AVG)</t>
  </si>
  <si>
    <t>Offered - Monthly Payment (AVG)</t>
  </si>
  <si>
    <t>Offered - Mortgage Insurance Amount (AVG)</t>
  </si>
  <si>
    <t>Rank</t>
  </si>
  <si>
    <t>Down Payment %</t>
  </si>
  <si>
    <t>State</t>
  </si>
  <si>
    <t>LendingTree Quarterly Housing Affordability Rankings</t>
  </si>
  <si>
    <t>Data as of August 2016</t>
  </si>
  <si>
    <t>Quarterly Rank +/-</t>
  </si>
  <si>
    <t>LTV Proposed (AVG)</t>
  </si>
  <si>
    <t>National Average:</t>
  </si>
  <si>
    <t>San Jose-Sunnyvale-Santa Clara, Ca</t>
  </si>
  <si>
    <t>San Francisco-Oakland-Hayward, Ca</t>
  </si>
  <si>
    <t>Los Angeles-Long Beach-Anaheim, Ca</t>
  </si>
  <si>
    <t>Naples-Immokalee-Marco Island, Fl</t>
  </si>
  <si>
    <t>New York-Newark-Jersey City, Ny-Nj-Pa</t>
  </si>
  <si>
    <t>Boston-Cambridge-Newton, Ma-Nh</t>
  </si>
  <si>
    <t>Boulder, Co</t>
  </si>
  <si>
    <t>Bridgeport-Stamford-Norwalk, Ct</t>
  </si>
  <si>
    <t>Oxnard-Thousand Oaks-Ventura, Ca</t>
  </si>
  <si>
    <t>Cape Coral-Fort Myers, Fl</t>
  </si>
  <si>
    <t>North Port-Sarasota-Bradenton, Fl</t>
  </si>
  <si>
    <t>San Diego-Carlsbad, Ca</t>
  </si>
  <si>
    <t>Seattle-Tacoma-Bellevue, Wa</t>
  </si>
  <si>
    <t>Manchester-Nashua, Nh</t>
  </si>
  <si>
    <t>Miami-Fort Lauderdale-West Palm Beach, Fl</t>
  </si>
  <si>
    <t>Port St. Lucie, Fl</t>
  </si>
  <si>
    <t>Ann Arbor, Mi</t>
  </si>
  <si>
    <t>Boise City, Id</t>
  </si>
  <si>
    <t>Portland-Vancouver-Hillsboro, Or-Wa</t>
  </si>
  <si>
    <t>Austin-Round Rock, Tx</t>
  </si>
  <si>
    <t>Riverside-San Bernardino-Ontario, Ca</t>
  </si>
  <si>
    <t>Louisville/Jefferson County, Ky-In</t>
  </si>
  <si>
    <t>Madison, Wi</t>
  </si>
  <si>
    <t>Chicago-Naperville-Elgin, Il-In-Wi</t>
  </si>
  <si>
    <t>Denver-Aurora-Lakewood, Co</t>
  </si>
  <si>
    <t>Houston-The Woodlands-Sugar Land, Tx</t>
  </si>
  <si>
    <t>Buffalo-Cheektowaga-Niagara Falls, Ny</t>
  </si>
  <si>
    <t>Wichita, Ks</t>
  </si>
  <si>
    <t>Sacramento--Roseville--Arden-Arcade, Ca</t>
  </si>
  <si>
    <t>Rochester, Ny</t>
  </si>
  <si>
    <t>Milwaukee-Waukesha-West Allis, Wi</t>
  </si>
  <si>
    <t>Philadelphia-Camden-Wilmington, Pa-Nj-De-Md</t>
  </si>
  <si>
    <t>Portland-South Portland, Me</t>
  </si>
  <si>
    <t>Washington-Arlington-Alexandria, Dc-Va-Md-Wv</t>
  </si>
  <si>
    <t>Charlotte-Concord-Gastonia, Nc-Sc</t>
  </si>
  <si>
    <t>Kansas City, Mo-Ks</t>
  </si>
  <si>
    <t>Durham-Chapel Hill, Nc</t>
  </si>
  <si>
    <t>Deltona-Daytona Beach-Ormond Beach, Fl</t>
  </si>
  <si>
    <t>Phoenix-Mesa-Scottsdale, Az</t>
  </si>
  <si>
    <t>Detroit-Warren-Dearborn, Mi</t>
  </si>
  <si>
    <t>Providence-Warwick, Ri-Ma</t>
  </si>
  <si>
    <t>Akron, Oh</t>
  </si>
  <si>
    <t>Dallas-Fort Worth-Arlington, Tx</t>
  </si>
  <si>
    <t>Greenville-Anderson-Mauldin, Sc</t>
  </si>
  <si>
    <t>New Orleans-Metairie, La</t>
  </si>
  <si>
    <t>Worcester, Ma-Ct</t>
  </si>
  <si>
    <t>Palm Bay-Melbourne-Titusville, Fl</t>
  </si>
  <si>
    <t>Tampa-St. Petersburg-Clearwater, Fl</t>
  </si>
  <si>
    <t>New Haven-Milford, Ct</t>
  </si>
  <si>
    <t>Fresno, Ca</t>
  </si>
  <si>
    <t>Baltimore-Columbia-Towson, Md</t>
  </si>
  <si>
    <t>Atlanta-Sandy Springs-Roswell, Ga</t>
  </si>
  <si>
    <t>Oklahoma City, Ok</t>
  </si>
  <si>
    <t>Cleveland-Elyria, Oh</t>
  </si>
  <si>
    <t>Minneapolis-St. Paul-Bloomington, Mn-Wi</t>
  </si>
  <si>
    <t>Springfield, Ma</t>
  </si>
  <si>
    <t>Allentown-Bethlehem-Easton, Pa-Nj</t>
  </si>
  <si>
    <t>Cincinnati, Oh-Ky-In</t>
  </si>
  <si>
    <t>Chattanooga, Tn-Ga</t>
  </si>
  <si>
    <t>Memphis, Tn-Ms-Ar</t>
  </si>
  <si>
    <t>Baton Rouge, La</t>
  </si>
  <si>
    <t>Birmingham-Hoover, Al</t>
  </si>
  <si>
    <t>Myrtle Beach-Conway-North Myrtle Beach, Sc-Nc</t>
  </si>
  <si>
    <t>Las Vegas-Henderson-Paradise, Nv</t>
  </si>
  <si>
    <t>Salt Lake City, Ut</t>
  </si>
  <si>
    <t>Tucson, Az</t>
  </si>
  <si>
    <t>Jacksonville, Fl</t>
  </si>
  <si>
    <t>Grand Rapids-Wyoming, Mi</t>
  </si>
  <si>
    <t>Hartford-West Hartford-East Hartford, Ct</t>
  </si>
  <si>
    <t>Ogden-Clearfield, Ut</t>
  </si>
  <si>
    <t>Albany-Schenectady-Troy, Ny</t>
  </si>
  <si>
    <t>Knoxville, Tn</t>
  </si>
  <si>
    <t>Columbia, Sc</t>
  </si>
  <si>
    <t>Pittsburgh, Pa</t>
  </si>
  <si>
    <t>Greensboro-High Point, Nc</t>
  </si>
  <si>
    <t>Nashville-Davidson--Murfreesboro--Franklin, Tn</t>
  </si>
  <si>
    <t>Richmond, Va</t>
  </si>
  <si>
    <t>San Antonio-New Braunfels, Tx</t>
  </si>
  <si>
    <t>Omaha-Council Bluffs, Ne-Ia</t>
  </si>
  <si>
    <t>Orlando-Kissimmee-Sanford, Fl</t>
  </si>
  <si>
    <t>Virginia Beach-Norfolk-Newport News, Va-Nc</t>
  </si>
  <si>
    <t>Fayetteville-Springdale-Rogers, Ar-Mo</t>
  </si>
  <si>
    <t>Raleigh, Nc</t>
  </si>
  <si>
    <t>Lexington-Fayette, Ky</t>
  </si>
  <si>
    <t>Roanoke, Va</t>
  </si>
  <si>
    <t>Harrisburg-Carlisle, Pa</t>
  </si>
  <si>
    <t>Dayton, Oh</t>
  </si>
  <si>
    <t>Indianapolis-Carmel-Anderson, In</t>
  </si>
  <si>
    <t>Asheville, Nc</t>
  </si>
  <si>
    <t>Bakersfield, Ca</t>
  </si>
  <si>
    <t>Toledo, Oh</t>
  </si>
  <si>
    <t>Colorado Springs, Co</t>
  </si>
  <si>
    <t>Des Moines-West Des Moines, Ia</t>
  </si>
  <si>
    <t>Columbus, Oh</t>
  </si>
  <si>
    <t>Albuquerque, Nm</t>
  </si>
  <si>
    <t>St. Louis, Mo-Il</t>
  </si>
  <si>
    <t>Provo-Orem, Ut</t>
  </si>
  <si>
    <t>Corpus Christi Tx</t>
  </si>
  <si>
    <t>Charleston-North Charleston, Sc</t>
  </si>
  <si>
    <t>Lancaster, Pa</t>
  </si>
  <si>
    <t>Tulsa, Ok</t>
  </si>
  <si>
    <t>Little Rock-North Little Rock-Conway, Ar</t>
  </si>
  <si>
    <t>Winston-Salem, Nc</t>
  </si>
  <si>
    <t>Lakeland-Winter Haven, Fl</t>
  </si>
  <si>
    <t>Jumbo Mortgages - Q2 2016</t>
  </si>
  <si>
    <t>Metro City Area</t>
  </si>
  <si>
    <t>National Averages:</t>
  </si>
  <si>
    <t xml:space="preserve">Loans through LendingTree are considered jumbo if loan amounts exceed $417,000.  </t>
  </si>
  <si>
    <t xml:space="preserve">FHFA conforming loan limits for jumbo loans may vary by city location and state. </t>
  </si>
  <si>
    <t>Jumbo loans represent approximately 3% of total national loan volume. Not enough data is available to provide rankings.</t>
  </si>
  <si>
    <t>Quarterly Change:</t>
  </si>
  <si>
    <t>Quarterly Down Payment  +/-</t>
  </si>
  <si>
    <t>Conforming Prime:  Down Payment Amount - Q2 2016</t>
  </si>
  <si>
    <t>Conforming by Metro Areas: Down Payment Amount - Q2 2016</t>
  </si>
  <si>
    <t>Total Purchase: Down Payment Amount - Q2 2016</t>
  </si>
  <si>
    <t>FHA: Down Payment Amount - Q2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</si>
</sst>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,##0.00;\-#,##0.00"/>
    <numFmt numFmtId="165" formatCode="&quot;$&quot;#,##0.00;\(&quot;$&quot;#,##0.00\)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rgb="FF000000"/>
      <name val="Open Sans"/>
      <family val="2"/>
    </font>
    <font>
      <sz val="10"/>
      <color rgb="FF000000"/>
      <name val="Open Sans"/>
      <family val="2"/>
    </font>
    <font>
      <sz val="11"/>
      <color theme="1"/>
      <name val="Open Sans"/>
      <family val="2"/>
    </font>
    <font>
      <sz val="8"/>
      <color theme="1"/>
      <name val="Open Sans"/>
      <family val="2"/>
    </font>
    <font>
      <sz val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4" fillId="0" borderId="0" xfId="2" applyNumberFormat="1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3" fillId="0" borderId="0" xfId="2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0" fontId="4" fillId="0" borderId="1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0" fontId="3" fillId="0" borderId="0" xfId="2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165" fontId="4" fillId="0" borderId="0" xfId="0" applyNumberFormat="1" applyFont="1"/>
    <xf numFmtId="10" fontId="4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4" fillId="0" borderId="1" xfId="0" applyNumberFormat="1" applyFont="1" applyBorder="1"/>
    <xf numFmtId="0" fontId="5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165" fontId="0" fillId="0" borderId="1" xfId="0" applyNumberFormat="1" applyBorder="1"/>
    <xf numFmtId="0" fontId="4" fillId="0" borderId="1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9" fontId="4" fillId="0" borderId="0" xfId="2" applyFont="1" applyAlignment="1">
      <alignment horizontal="center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6" fontId="3" fillId="0" borderId="0" xfId="1" applyNumberFormat="1" applyFont="1" applyAlignment="1">
      <alignment horizontal="center" vertical="center" wrapText="1"/>
    </xf>
    <xf numFmtId="10" fontId="4" fillId="0" borderId="0" xfId="2" applyNumberFormat="1" applyFont="1" applyAlignment="1">
      <alignment horizontal="center" wrapText="1"/>
    </xf>
    <xf numFmtId="166" fontId="4" fillId="0" borderId="0" xfId="1" applyNumberFormat="1" applyFont="1" applyAlignment="1">
      <alignment wrapText="1"/>
    </xf>
    <xf numFmtId="165" fontId="3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2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9" fontId="4" fillId="0" borderId="0" xfId="2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10" fontId="3" fillId="0" borderId="0" xfId="2" applyNumberFormat="1" applyFont="1" applyBorder="1" applyAlignment="1">
      <alignment horizontal="center"/>
    </xf>
    <xf numFmtId="0" fontId="0" fillId="0" borderId="0" xfId="0" applyBorder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Border="1"/>
    <xf numFmtId="165" fontId="0" fillId="0" borderId="0" xfId="0" applyNumberFormat="1" applyBorder="1"/>
    <xf numFmtId="166" fontId="0" fillId="0" borderId="0" xfId="0" applyNumberFormat="1"/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9" fillId="0" borderId="0" xfId="1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166" fontId="0" fillId="0" borderId="1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13">
    <dxf>
      <font>
        <color rgb="FF9C0006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9C0006"/>
      </font>
    </dxf>
    <dxf>
      <font>
        <color theme="6" tint="-0.24994659260841701"/>
      </font>
    </dxf>
    <dxf>
      <font>
        <color rgb="FF9C0006"/>
      </font>
    </dxf>
    <dxf>
      <font>
        <color theme="6" tint="-0.24994659260841701"/>
      </font>
    </dxf>
    <dxf>
      <font>
        <color rgb="FF9C0006"/>
      </font>
    </dxf>
    <dxf>
      <font>
        <color theme="6" tint="-0.24994659260841701"/>
      </font>
    </dxf>
    <dxf>
      <font>
        <color rgb="FF9C0006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pane ySplit="5" topLeftCell="A6" activePane="bottomLeft" state="frozen"/>
      <selection pane="bottomLeft" activeCell="D58" sqref="D58"/>
    </sheetView>
  </sheetViews>
  <sheetFormatPr defaultRowHeight="15" x14ac:dyDescent="0.25"/>
  <cols>
    <col min="1" max="1" width="9.5703125" style="1" customWidth="1"/>
    <col min="2" max="2" width="8.140625" customWidth="1"/>
    <col min="3" max="3" width="15.85546875" customWidth="1"/>
    <col min="4" max="4" width="24" style="1" customWidth="1"/>
    <col min="5" max="5" width="17.42578125" customWidth="1"/>
    <col min="6" max="6" width="13" style="1" customWidth="1"/>
    <col min="7" max="7" width="13.28515625" style="7" customWidth="1"/>
    <col min="8" max="8" width="22" style="1" customWidth="1"/>
    <col min="9" max="9" width="22.5703125" customWidth="1"/>
    <col min="10" max="10" width="26.28515625" customWidth="1"/>
  </cols>
  <sheetData>
    <row r="1" spans="1:10" ht="15.75" x14ac:dyDescent="0.3">
      <c r="A1" s="5" t="s">
        <v>59</v>
      </c>
    </row>
    <row r="2" spans="1:10" ht="15.75" x14ac:dyDescent="0.3">
      <c r="A2" s="5" t="s">
        <v>176</v>
      </c>
    </row>
    <row r="3" spans="1:10" ht="15.75" x14ac:dyDescent="0.3">
      <c r="A3" s="6" t="s">
        <v>60</v>
      </c>
    </row>
    <row r="5" spans="1:10" s="3" customFormat="1" ht="30.75" customHeight="1" x14ac:dyDescent="0.25">
      <c r="A5" s="16" t="s">
        <v>56</v>
      </c>
      <c r="B5" s="16" t="s">
        <v>58</v>
      </c>
      <c r="C5" s="17" t="s">
        <v>61</v>
      </c>
      <c r="D5" s="19" t="s">
        <v>53</v>
      </c>
      <c r="E5" s="18" t="s">
        <v>175</v>
      </c>
      <c r="F5" s="18" t="s">
        <v>57</v>
      </c>
      <c r="G5" s="18" t="s">
        <v>62</v>
      </c>
      <c r="H5" s="19" t="s">
        <v>0</v>
      </c>
      <c r="I5" s="19" t="s">
        <v>52</v>
      </c>
      <c r="J5" s="19" t="s">
        <v>54</v>
      </c>
    </row>
    <row r="6" spans="1:10" ht="15.75" x14ac:dyDescent="0.3">
      <c r="A6" s="10">
        <v>1</v>
      </c>
      <c r="B6" s="10" t="s">
        <v>42</v>
      </c>
      <c r="C6" s="10">
        <v>3</v>
      </c>
      <c r="D6" s="44">
        <v>21775.537634408603</v>
      </c>
      <c r="E6" s="72">
        <v>-4810.3998655913965</v>
      </c>
      <c r="F6" s="27">
        <v>0.1421223214285714</v>
      </c>
      <c r="G6" s="27">
        <f t="shared" ref="G6:G37" si="0">1-F6</f>
        <v>0.8578776785714286</v>
      </c>
      <c r="H6" s="11">
        <v>3.7333333333333336E-2</v>
      </c>
      <c r="I6" s="26">
        <v>189766.12903225806</v>
      </c>
      <c r="J6" s="26">
        <v>898.28962365591383</v>
      </c>
    </row>
    <row r="7" spans="1:10" ht="15.75" x14ac:dyDescent="0.3">
      <c r="A7" s="10">
        <v>2</v>
      </c>
      <c r="B7" s="10" t="s">
        <v>50</v>
      </c>
      <c r="C7" s="10">
        <v>1</v>
      </c>
      <c r="D7" s="44">
        <v>25136.407766990291</v>
      </c>
      <c r="E7" s="72">
        <v>-653.12452699634741</v>
      </c>
      <c r="F7" s="27">
        <v>0.138364980544747</v>
      </c>
      <c r="G7" s="27">
        <f t="shared" si="0"/>
        <v>0.861635019455253</v>
      </c>
      <c r="H7" s="11">
        <v>3.7432815533980569E-2</v>
      </c>
      <c r="I7" s="26">
        <v>179692.71844660194</v>
      </c>
      <c r="J7" s="26">
        <v>868.00165048543681</v>
      </c>
    </row>
    <row r="8" spans="1:10" ht="15.75" x14ac:dyDescent="0.3">
      <c r="A8" s="10">
        <v>3</v>
      </c>
      <c r="B8" s="10" t="s">
        <v>3</v>
      </c>
      <c r="C8" s="10">
        <v>-1</v>
      </c>
      <c r="D8" s="44">
        <v>25167.325428194992</v>
      </c>
      <c r="E8" s="72">
        <v>-481.79737882254994</v>
      </c>
      <c r="F8" s="27">
        <v>0.1508838012958964</v>
      </c>
      <c r="G8" s="27">
        <f t="shared" si="0"/>
        <v>0.8491161987041036</v>
      </c>
      <c r="H8" s="11">
        <v>3.7426086956521727E-2</v>
      </c>
      <c r="I8" s="26">
        <v>188007.24637681158</v>
      </c>
      <c r="J8" s="26">
        <v>891.53612648221338</v>
      </c>
    </row>
    <row r="9" spans="1:10" ht="15.75" x14ac:dyDescent="0.3">
      <c r="A9" s="10">
        <v>4</v>
      </c>
      <c r="B9" s="10" t="s">
        <v>22</v>
      </c>
      <c r="C9" s="10">
        <v>6</v>
      </c>
      <c r="D9" s="44">
        <v>26797.337278106508</v>
      </c>
      <c r="E9" s="72">
        <v>-3615.5718128025837</v>
      </c>
      <c r="F9" s="27">
        <v>0.15849471153846162</v>
      </c>
      <c r="G9" s="27">
        <f t="shared" si="0"/>
        <v>0.84150528846153838</v>
      </c>
      <c r="H9" s="11">
        <v>3.7712721893491126E-2</v>
      </c>
      <c r="I9" s="26">
        <v>187052.95857988167</v>
      </c>
      <c r="J9" s="26">
        <v>887.77289940828382</v>
      </c>
    </row>
    <row r="10" spans="1:10" ht="15.75" x14ac:dyDescent="0.3">
      <c r="A10" s="10">
        <v>5</v>
      </c>
      <c r="B10" s="10" t="s">
        <v>27</v>
      </c>
      <c r="C10" s="10">
        <v>3</v>
      </c>
      <c r="D10" s="44">
        <v>26892.015706806284</v>
      </c>
      <c r="E10" s="72">
        <v>-2991.2751095202475</v>
      </c>
      <c r="F10" s="27">
        <v>0.17032345132743376</v>
      </c>
      <c r="G10" s="27">
        <f t="shared" si="0"/>
        <v>0.82967654867256624</v>
      </c>
      <c r="H10" s="11">
        <v>3.7056675392670158E-2</v>
      </c>
      <c r="I10" s="26">
        <v>205067.40837696334</v>
      </c>
      <c r="J10" s="26">
        <v>973.32287958115171</v>
      </c>
    </row>
    <row r="11" spans="1:10" ht="15.75" x14ac:dyDescent="0.3">
      <c r="A11" s="10">
        <v>6</v>
      </c>
      <c r="B11" s="10" t="s">
        <v>26</v>
      </c>
      <c r="C11" s="10">
        <v>-5</v>
      </c>
      <c r="D11" s="44">
        <v>27564.856711915534</v>
      </c>
      <c r="E11" s="72">
        <v>3301.7204229171766</v>
      </c>
      <c r="F11" s="27">
        <v>0.14530544412607438</v>
      </c>
      <c r="G11" s="27">
        <f t="shared" si="0"/>
        <v>0.85469455587392562</v>
      </c>
      <c r="H11" s="11">
        <v>3.7203092006033153E-2</v>
      </c>
      <c r="I11" s="26">
        <v>189042.60935143288</v>
      </c>
      <c r="J11" s="26">
        <v>906.36354449472083</v>
      </c>
    </row>
    <row r="12" spans="1:10" ht="15.75" x14ac:dyDescent="0.3">
      <c r="A12" s="10">
        <v>7</v>
      </c>
      <c r="B12" s="10" t="s">
        <v>9</v>
      </c>
      <c r="C12" s="10">
        <v>15</v>
      </c>
      <c r="D12" s="44">
        <v>27774.447949526813</v>
      </c>
      <c r="E12" s="72">
        <v>-7726.9256768468149</v>
      </c>
      <c r="F12" s="27">
        <v>0.15644780219780219</v>
      </c>
      <c r="G12" s="27">
        <f t="shared" si="0"/>
        <v>0.84355219780219781</v>
      </c>
      <c r="H12" s="11">
        <v>3.733958990536277E-2</v>
      </c>
      <c r="I12" s="26">
        <v>197659.30599369085</v>
      </c>
      <c r="J12" s="26">
        <v>944.48097791798102</v>
      </c>
    </row>
    <row r="13" spans="1:10" ht="15.75" x14ac:dyDescent="0.3">
      <c r="A13" s="10">
        <v>8</v>
      </c>
      <c r="B13" s="10" t="s">
        <v>14</v>
      </c>
      <c r="C13" s="10">
        <v>7</v>
      </c>
      <c r="D13" s="44">
        <v>28604.988399071925</v>
      </c>
      <c r="E13" s="72">
        <v>-5108.7118351201134</v>
      </c>
      <c r="F13" s="27">
        <v>0.15808939393939381</v>
      </c>
      <c r="G13" s="27">
        <f t="shared" si="0"/>
        <v>0.84191060606060619</v>
      </c>
      <c r="H13" s="11">
        <v>3.7639327146171693E-2</v>
      </c>
      <c r="I13" s="26">
        <v>209077.72621809744</v>
      </c>
      <c r="J13" s="26">
        <v>996.09271461716969</v>
      </c>
    </row>
    <row r="14" spans="1:10" ht="15.75" x14ac:dyDescent="0.3">
      <c r="A14" s="10">
        <v>9</v>
      </c>
      <c r="B14" s="10" t="s">
        <v>47</v>
      </c>
      <c r="C14" s="10">
        <v>8</v>
      </c>
      <c r="D14" s="44">
        <v>28934.495145631066</v>
      </c>
      <c r="E14" s="72">
        <v>-5260.983577773186</v>
      </c>
      <c r="F14" s="27">
        <v>0.14292148148148154</v>
      </c>
      <c r="G14" s="27">
        <f t="shared" si="0"/>
        <v>0.85707851851851846</v>
      </c>
      <c r="H14" s="11">
        <v>3.7458980582524282E-2</v>
      </c>
      <c r="I14" s="26">
        <v>193262.13592233011</v>
      </c>
      <c r="J14" s="26">
        <v>918.52048543689364</v>
      </c>
    </row>
    <row r="15" spans="1:10" ht="15.75" x14ac:dyDescent="0.3">
      <c r="A15" s="10">
        <v>10</v>
      </c>
      <c r="B15" s="10" t="s">
        <v>41</v>
      </c>
      <c r="C15" s="10">
        <v>6</v>
      </c>
      <c r="D15" s="44">
        <v>30871.760973030141</v>
      </c>
      <c r="E15" s="72">
        <v>-3051.6846980913033</v>
      </c>
      <c r="F15" s="27">
        <v>0.15836101321585938</v>
      </c>
      <c r="G15" s="27">
        <f t="shared" si="0"/>
        <v>0.84163898678414062</v>
      </c>
      <c r="H15" s="11">
        <v>3.7447223691168686E-2</v>
      </c>
      <c r="I15" s="26">
        <v>197641.32734003174</v>
      </c>
      <c r="J15" s="26">
        <v>941.11181385510326</v>
      </c>
    </row>
    <row r="16" spans="1:10" ht="15.75" x14ac:dyDescent="0.3">
      <c r="A16" s="10">
        <v>11</v>
      </c>
      <c r="B16" s="10" t="s">
        <v>37</v>
      </c>
      <c r="C16" s="10">
        <v>-5</v>
      </c>
      <c r="D16" s="44">
        <v>31080.687830687832</v>
      </c>
      <c r="E16" s="72">
        <v>1820.603442502179</v>
      </c>
      <c r="F16" s="27">
        <v>0.15193670886075972</v>
      </c>
      <c r="G16" s="27">
        <f t="shared" si="0"/>
        <v>0.84806329113924028</v>
      </c>
      <c r="H16" s="11">
        <v>3.7564232804232794E-2</v>
      </c>
      <c r="I16" s="26">
        <v>190839.94708994709</v>
      </c>
      <c r="J16" s="26">
        <v>905.96367195767198</v>
      </c>
    </row>
    <row r="17" spans="1:10" ht="15.75" x14ac:dyDescent="0.3">
      <c r="A17" s="10">
        <v>12</v>
      </c>
      <c r="B17" s="10" t="s">
        <v>16</v>
      </c>
      <c r="C17" s="10">
        <v>-5</v>
      </c>
      <c r="D17" s="44">
        <v>31997.550432276657</v>
      </c>
      <c r="E17" s="72">
        <v>2325.1056454250902</v>
      </c>
      <c r="F17" s="27">
        <v>0.15240225988700595</v>
      </c>
      <c r="G17" s="27">
        <f t="shared" si="0"/>
        <v>0.84759774011299405</v>
      </c>
      <c r="H17" s="11">
        <v>3.6536340057636875E-2</v>
      </c>
      <c r="I17" s="26">
        <v>175428.81844380405</v>
      </c>
      <c r="J17" s="26">
        <v>819.91317579250756</v>
      </c>
    </row>
    <row r="18" spans="1:10" ht="15.75" x14ac:dyDescent="0.3">
      <c r="A18" s="10">
        <v>13</v>
      </c>
      <c r="B18" s="10" t="s">
        <v>33</v>
      </c>
      <c r="C18" s="10">
        <v>-8</v>
      </c>
      <c r="D18" s="44">
        <v>32076.06490872211</v>
      </c>
      <c r="E18" s="72">
        <v>3801.7038863578928</v>
      </c>
      <c r="F18" s="27">
        <v>0.15646271186440697</v>
      </c>
      <c r="G18" s="27">
        <f t="shared" si="0"/>
        <v>0.84353728813559303</v>
      </c>
      <c r="H18" s="11">
        <v>3.7236916835699796E-2</v>
      </c>
      <c r="I18" s="26">
        <v>215563.89452332657</v>
      </c>
      <c r="J18" s="26">
        <v>1025.5020689655171</v>
      </c>
    </row>
    <row r="19" spans="1:10" ht="15.75" x14ac:dyDescent="0.3">
      <c r="A19" s="10">
        <v>14</v>
      </c>
      <c r="B19" s="10" t="s">
        <v>51</v>
      </c>
      <c r="C19" s="10">
        <v>12</v>
      </c>
      <c r="D19" s="44">
        <v>32481.111111111109</v>
      </c>
      <c r="E19" s="72">
        <v>-5466.8055555555547</v>
      </c>
      <c r="F19" s="27">
        <v>0.17966226415094333</v>
      </c>
      <c r="G19" s="27">
        <f t="shared" si="0"/>
        <v>0.82033773584905667</v>
      </c>
      <c r="H19" s="11">
        <v>3.6495333333333331E-2</v>
      </c>
      <c r="I19" s="26">
        <v>207136.66666666666</v>
      </c>
      <c r="J19" s="26">
        <v>979.46888888888907</v>
      </c>
    </row>
    <row r="20" spans="1:10" ht="15.75" x14ac:dyDescent="0.3">
      <c r="A20" s="10">
        <v>15</v>
      </c>
      <c r="B20" s="10" t="s">
        <v>2</v>
      </c>
      <c r="C20" s="10">
        <v>-3</v>
      </c>
      <c r="D20" s="44">
        <v>34443.150684931505</v>
      </c>
      <c r="E20" s="72">
        <v>2822.4060040804397</v>
      </c>
      <c r="F20" s="27">
        <v>0.15061773472429218</v>
      </c>
      <c r="G20" s="27">
        <f t="shared" si="0"/>
        <v>0.84938226527570782</v>
      </c>
      <c r="H20" s="11">
        <v>3.7038082191780793E-2</v>
      </c>
      <c r="I20" s="26">
        <v>187029.07534246575</v>
      </c>
      <c r="J20" s="26">
        <v>876.95323287671249</v>
      </c>
    </row>
    <row r="21" spans="1:10" ht="15.75" x14ac:dyDescent="0.3">
      <c r="A21" s="10">
        <v>16</v>
      </c>
      <c r="B21" s="10" t="s">
        <v>30</v>
      </c>
      <c r="C21" s="10">
        <v>2</v>
      </c>
      <c r="D21" s="44">
        <v>34536.524822695035</v>
      </c>
      <c r="E21" s="72">
        <v>-229.53662981893285</v>
      </c>
      <c r="F21" s="27">
        <v>0.14876713881019821</v>
      </c>
      <c r="G21" s="27">
        <f t="shared" si="0"/>
        <v>0.85123286118980179</v>
      </c>
      <c r="H21" s="11">
        <v>3.7400567375886512E-2</v>
      </c>
      <c r="I21" s="26">
        <v>196295.74468085106</v>
      </c>
      <c r="J21" s="26">
        <v>925.92326241134742</v>
      </c>
    </row>
    <row r="22" spans="1:10" ht="15.75" x14ac:dyDescent="0.3">
      <c r="A22" s="10">
        <v>17</v>
      </c>
      <c r="B22" s="10" t="s">
        <v>40</v>
      </c>
      <c r="C22" s="10">
        <v>7</v>
      </c>
      <c r="D22" s="44">
        <v>35074.404761904763</v>
      </c>
      <c r="E22" s="72">
        <v>-1042.261904761901</v>
      </c>
      <c r="F22" s="27">
        <v>0.16704021164021166</v>
      </c>
      <c r="G22" s="27">
        <f t="shared" si="0"/>
        <v>0.83295978835978834</v>
      </c>
      <c r="H22" s="11">
        <v>3.7263988095238093E-2</v>
      </c>
      <c r="I22" s="26">
        <v>219252.23214285713</v>
      </c>
      <c r="J22" s="26">
        <v>1035.391130952381</v>
      </c>
    </row>
    <row r="23" spans="1:10" ht="15.75" x14ac:dyDescent="0.3">
      <c r="A23" s="10">
        <v>18</v>
      </c>
      <c r="B23" s="10" t="s">
        <v>36</v>
      </c>
      <c r="C23" s="10">
        <v>-4</v>
      </c>
      <c r="D23" s="44">
        <v>35758.550855085508</v>
      </c>
      <c r="E23" s="72">
        <v>2305.9794265140808</v>
      </c>
      <c r="F23" s="27">
        <v>0.1523551556420234</v>
      </c>
      <c r="G23" s="27">
        <f t="shared" si="0"/>
        <v>0.8476448443579766</v>
      </c>
      <c r="H23" s="11">
        <v>3.8088508850885092E-2</v>
      </c>
      <c r="I23" s="26">
        <v>184865.21152115212</v>
      </c>
      <c r="J23" s="26">
        <v>881.33006900690054</v>
      </c>
    </row>
    <row r="24" spans="1:10" ht="15.75" x14ac:dyDescent="0.3">
      <c r="A24" s="10">
        <v>19</v>
      </c>
      <c r="B24" s="10" t="s">
        <v>28</v>
      </c>
      <c r="C24" s="10">
        <v>10</v>
      </c>
      <c r="D24" s="44">
        <v>36633.228550295855</v>
      </c>
      <c r="E24" s="72">
        <v>-3327.3731689018532</v>
      </c>
      <c r="F24" s="27">
        <v>0.1560934782608695</v>
      </c>
      <c r="G24" s="27">
        <f t="shared" si="0"/>
        <v>0.8439065217391305</v>
      </c>
      <c r="H24" s="11">
        <v>3.7306706114398416E-2</v>
      </c>
      <c r="I24" s="26">
        <v>199050.32667652861</v>
      </c>
      <c r="J24" s="26">
        <v>939.44055226824457</v>
      </c>
    </row>
    <row r="25" spans="1:10" ht="15.75" x14ac:dyDescent="0.3">
      <c r="A25" s="10">
        <v>20</v>
      </c>
      <c r="B25" s="10" t="s">
        <v>23</v>
      </c>
      <c r="C25" s="10">
        <v>5</v>
      </c>
      <c r="D25" s="44">
        <v>36741.303436714166</v>
      </c>
      <c r="E25" s="72">
        <v>-164.28206925136328</v>
      </c>
      <c r="F25" s="27">
        <v>0.15911691864650845</v>
      </c>
      <c r="G25" s="27">
        <f t="shared" si="0"/>
        <v>0.84088308135349155</v>
      </c>
      <c r="H25" s="11">
        <v>3.7953331936295048E-2</v>
      </c>
      <c r="I25" s="26">
        <v>188056.26571668065</v>
      </c>
      <c r="J25" s="26">
        <v>895.09917854149228</v>
      </c>
    </row>
    <row r="26" spans="1:10" ht="15.75" x14ac:dyDescent="0.3">
      <c r="A26" s="10">
        <v>21</v>
      </c>
      <c r="B26" s="10" t="s">
        <v>49</v>
      </c>
      <c r="C26" s="10">
        <v>-12</v>
      </c>
      <c r="D26" s="44">
        <v>37385.829173166923</v>
      </c>
      <c r="E26" s="72">
        <v>7304.3759548523922</v>
      </c>
      <c r="F26" s="27">
        <v>0.16442795031055901</v>
      </c>
      <c r="G26" s="27">
        <f t="shared" si="0"/>
        <v>0.83557204968944099</v>
      </c>
      <c r="H26" s="11">
        <v>3.7820865834633371E-2</v>
      </c>
      <c r="I26" s="26">
        <v>183516.27691107645</v>
      </c>
      <c r="J26" s="26">
        <v>867.04679407176309</v>
      </c>
    </row>
    <row r="27" spans="1:10" ht="15.75" x14ac:dyDescent="0.3">
      <c r="A27" s="10">
        <v>22</v>
      </c>
      <c r="B27" s="10" t="s">
        <v>18</v>
      </c>
      <c r="C27" s="10">
        <v>-2</v>
      </c>
      <c r="D27" s="44">
        <v>38637.835703001583</v>
      </c>
      <c r="E27" s="72">
        <v>3550.5018772999611</v>
      </c>
      <c r="F27" s="27">
        <v>0.15756734059097954</v>
      </c>
      <c r="G27" s="27">
        <f t="shared" si="0"/>
        <v>0.84243265940902046</v>
      </c>
      <c r="H27" s="11">
        <v>3.6874210110584504E-2</v>
      </c>
      <c r="I27" s="26">
        <v>180666.66666666666</v>
      </c>
      <c r="J27" s="26">
        <v>839.28336492890992</v>
      </c>
    </row>
    <row r="28" spans="1:10" ht="15.75" x14ac:dyDescent="0.3">
      <c r="A28" s="10">
        <v>23</v>
      </c>
      <c r="B28" s="10" t="s">
        <v>25</v>
      </c>
      <c r="C28" s="10">
        <v>-12</v>
      </c>
      <c r="D28" s="44">
        <v>38749.839434810536</v>
      </c>
      <c r="E28" s="72">
        <v>7414.7231557407686</v>
      </c>
      <c r="F28" s="27">
        <v>0.15802447033898326</v>
      </c>
      <c r="G28" s="27">
        <f t="shared" si="0"/>
        <v>0.84197552966101674</v>
      </c>
      <c r="H28" s="11">
        <v>3.8097559409120102E-2</v>
      </c>
      <c r="I28" s="26">
        <v>187227.84200385356</v>
      </c>
      <c r="J28" s="26">
        <v>890.85999999999967</v>
      </c>
    </row>
    <row r="29" spans="1:10" ht="15.75" x14ac:dyDescent="0.3">
      <c r="A29" s="10">
        <v>24</v>
      </c>
      <c r="B29" s="10" t="s">
        <v>31</v>
      </c>
      <c r="C29" s="10">
        <v>-1</v>
      </c>
      <c r="D29" s="44">
        <v>38903.339191564148</v>
      </c>
      <c r="E29" s="72">
        <v>2896.5008256671645</v>
      </c>
      <c r="F29" s="27">
        <v>0.18340027027027039</v>
      </c>
      <c r="G29" s="27">
        <f t="shared" si="0"/>
        <v>0.81659972972972961</v>
      </c>
      <c r="H29" s="11">
        <v>3.7357469244288219E-2</v>
      </c>
      <c r="I29" s="26">
        <v>211860.72056239017</v>
      </c>
      <c r="J29" s="26">
        <v>999.7734797891037</v>
      </c>
    </row>
    <row r="30" spans="1:10" ht="15.75" x14ac:dyDescent="0.3">
      <c r="A30" s="10">
        <v>25</v>
      </c>
      <c r="B30" s="10" t="s">
        <v>19</v>
      </c>
      <c r="C30" s="10">
        <v>-4</v>
      </c>
      <c r="D30" s="44">
        <v>40253.895184135974</v>
      </c>
      <c r="E30" s="72">
        <v>5038.2538608626128</v>
      </c>
      <c r="F30" s="27">
        <v>0.16298062130177526</v>
      </c>
      <c r="G30" s="27">
        <f t="shared" si="0"/>
        <v>0.83701937869822474</v>
      </c>
      <c r="H30" s="11">
        <v>3.7237429178470241E-2</v>
      </c>
      <c r="I30" s="26">
        <v>191844.01558073654</v>
      </c>
      <c r="J30" s="26">
        <v>907.7080949008498</v>
      </c>
    </row>
    <row r="31" spans="1:10" ht="15.75" x14ac:dyDescent="0.3">
      <c r="A31" s="10">
        <v>26</v>
      </c>
      <c r="B31" s="10" t="s">
        <v>39</v>
      </c>
      <c r="C31" s="10">
        <v>4</v>
      </c>
      <c r="D31" s="44">
        <v>40307.303716465663</v>
      </c>
      <c r="E31" s="72">
        <v>-1608.7775129525617</v>
      </c>
      <c r="F31" s="27">
        <v>0.16197433403805506</v>
      </c>
      <c r="G31" s="27">
        <f t="shared" si="0"/>
        <v>0.83802566596194494</v>
      </c>
      <c r="H31" s="11">
        <v>3.7683977356633036E-2</v>
      </c>
      <c r="I31" s="26">
        <v>203322.00959881861</v>
      </c>
      <c r="J31" s="26">
        <v>957.38305685454111</v>
      </c>
    </row>
    <row r="32" spans="1:10" ht="15.75" x14ac:dyDescent="0.3">
      <c r="A32" s="10">
        <v>27</v>
      </c>
      <c r="B32" s="10" t="s">
        <v>13</v>
      </c>
      <c r="C32" s="10">
        <v>1</v>
      </c>
      <c r="D32" s="44">
        <v>41290.162454873644</v>
      </c>
      <c r="E32" s="72">
        <v>1580.1456198568121</v>
      </c>
      <c r="F32" s="27">
        <v>0.14622504604051567</v>
      </c>
      <c r="G32" s="27">
        <f t="shared" si="0"/>
        <v>0.85377495395948433</v>
      </c>
      <c r="H32" s="11">
        <v>3.8502617328519853E-2</v>
      </c>
      <c r="I32" s="26">
        <v>189693.59205776174</v>
      </c>
      <c r="J32" s="26">
        <v>907.0262815884472</v>
      </c>
    </row>
    <row r="33" spans="1:10" ht="15.75" x14ac:dyDescent="0.3">
      <c r="A33" s="10">
        <v>28</v>
      </c>
      <c r="B33" s="10" t="s">
        <v>11</v>
      </c>
      <c r="C33" s="10">
        <v>6</v>
      </c>
      <c r="D33" s="44">
        <v>41787.268459781779</v>
      </c>
      <c r="E33" s="72">
        <v>-2335.1981167947961</v>
      </c>
      <c r="F33" s="27">
        <v>0.16188695000000008</v>
      </c>
      <c r="G33" s="27">
        <f t="shared" si="0"/>
        <v>0.83811304999999992</v>
      </c>
      <c r="H33" s="11">
        <v>3.7558081705150972E-2</v>
      </c>
      <c r="I33" s="26">
        <v>203581.26110124335</v>
      </c>
      <c r="J33" s="26">
        <v>962.42176351179899</v>
      </c>
    </row>
    <row r="34" spans="1:10" ht="15.75" x14ac:dyDescent="0.3">
      <c r="A34" s="10">
        <v>29</v>
      </c>
      <c r="B34" s="10" t="s">
        <v>43</v>
      </c>
      <c r="C34" s="10">
        <v>-10</v>
      </c>
      <c r="D34" s="44">
        <v>41935.745140388768</v>
      </c>
      <c r="E34" s="72">
        <v>6978.9095359931671</v>
      </c>
      <c r="F34" s="27">
        <v>0.15769546716003691</v>
      </c>
      <c r="G34" s="27">
        <f t="shared" si="0"/>
        <v>0.84230453283996309</v>
      </c>
      <c r="H34" s="11">
        <v>3.7004924406047517E-2</v>
      </c>
      <c r="I34" s="26">
        <v>195765.33477321814</v>
      </c>
      <c r="J34" s="26">
        <v>917.2525313174948</v>
      </c>
    </row>
    <row r="35" spans="1:10" ht="15.75" x14ac:dyDescent="0.3">
      <c r="A35" s="10">
        <v>30</v>
      </c>
      <c r="B35" s="10" t="s">
        <v>10</v>
      </c>
      <c r="C35" s="10">
        <v>6</v>
      </c>
      <c r="D35" s="44">
        <v>43655.01629549158</v>
      </c>
      <c r="E35" s="72">
        <v>-2031.2190757283461</v>
      </c>
      <c r="F35" s="27">
        <v>0.17389762450510493</v>
      </c>
      <c r="G35" s="27">
        <f t="shared" si="0"/>
        <v>0.82610237549489507</v>
      </c>
      <c r="H35" s="11">
        <v>3.8007316675719709E-2</v>
      </c>
      <c r="I35" s="26">
        <v>206798.01195002717</v>
      </c>
      <c r="J35" s="26">
        <v>979.69084736556204</v>
      </c>
    </row>
    <row r="36" spans="1:10" ht="15.75" x14ac:dyDescent="0.3">
      <c r="A36" s="10">
        <v>31</v>
      </c>
      <c r="B36" s="10" t="s">
        <v>24</v>
      </c>
      <c r="C36" s="10">
        <v>0</v>
      </c>
      <c r="D36" s="44">
        <v>44283.844526705449</v>
      </c>
      <c r="E36" s="72">
        <v>1230.5401369321698</v>
      </c>
      <c r="F36" s="27">
        <v>0.15833176229508206</v>
      </c>
      <c r="G36" s="27">
        <f t="shared" si="0"/>
        <v>0.84166823770491794</v>
      </c>
      <c r="H36" s="11">
        <v>3.8506187202538331E-2</v>
      </c>
      <c r="I36" s="26">
        <v>208247.88471708092</v>
      </c>
      <c r="J36" s="26">
        <v>988.54659439450029</v>
      </c>
    </row>
    <row r="37" spans="1:10" ht="15.75" x14ac:dyDescent="0.3">
      <c r="A37" s="10">
        <v>32</v>
      </c>
      <c r="B37" s="10" t="s">
        <v>4</v>
      </c>
      <c r="C37" s="10">
        <v>5</v>
      </c>
      <c r="D37" s="44">
        <v>44482.368421052633</v>
      </c>
      <c r="E37" s="72">
        <v>-1694.7149122807023</v>
      </c>
      <c r="F37" s="27">
        <v>0.16398936006168074</v>
      </c>
      <c r="G37" s="27">
        <f t="shared" si="0"/>
        <v>0.83601063993831926</v>
      </c>
      <c r="H37" s="11">
        <v>3.8145242105263134E-2</v>
      </c>
      <c r="I37" s="26">
        <v>214696.05263157896</v>
      </c>
      <c r="J37" s="26">
        <v>1024.5186526315792</v>
      </c>
    </row>
    <row r="38" spans="1:10" ht="15.75" x14ac:dyDescent="0.3">
      <c r="A38" s="10">
        <v>33</v>
      </c>
      <c r="B38" s="10" t="s">
        <v>1</v>
      </c>
      <c r="C38" s="10">
        <v>-6</v>
      </c>
      <c r="D38" s="44">
        <v>44900</v>
      </c>
      <c r="E38" s="72">
        <v>6005.3921568627484</v>
      </c>
      <c r="F38" s="27">
        <v>0.17970551181102368</v>
      </c>
      <c r="G38" s="27">
        <f t="shared" ref="G38:G69" si="1">1-F38</f>
        <v>0.82029448818897632</v>
      </c>
      <c r="H38" s="11">
        <v>3.7482121212121203E-2</v>
      </c>
      <c r="I38" s="26">
        <v>237110.60606060605</v>
      </c>
      <c r="J38" s="26">
        <v>1115.6969696969695</v>
      </c>
    </row>
    <row r="39" spans="1:10" ht="15.75" x14ac:dyDescent="0.3">
      <c r="A39" s="10">
        <v>34</v>
      </c>
      <c r="B39" s="10" t="s">
        <v>45</v>
      </c>
      <c r="C39" s="10">
        <v>-1</v>
      </c>
      <c r="D39" s="44">
        <v>44902.301927194858</v>
      </c>
      <c r="E39" s="72">
        <v>840.65869345144893</v>
      </c>
      <c r="F39" s="27">
        <v>0.1612221568627451</v>
      </c>
      <c r="G39" s="27">
        <f t="shared" si="1"/>
        <v>0.8387778431372549</v>
      </c>
      <c r="H39" s="11">
        <v>3.7547858672376859E-2</v>
      </c>
      <c r="I39" s="26">
        <v>230225.91006423984</v>
      </c>
      <c r="J39" s="26">
        <v>1081.6203104925055</v>
      </c>
    </row>
    <row r="40" spans="1:10" ht="15.75" x14ac:dyDescent="0.3">
      <c r="A40" s="10">
        <v>35</v>
      </c>
      <c r="B40" s="10" t="s">
        <v>21</v>
      </c>
      <c r="C40" s="10">
        <v>4</v>
      </c>
      <c r="D40" s="44">
        <v>47066.014062499999</v>
      </c>
      <c r="E40" s="72">
        <v>-1025.4348686163939</v>
      </c>
      <c r="F40" s="27">
        <v>0.15925117647058851</v>
      </c>
      <c r="G40" s="27">
        <f t="shared" si="1"/>
        <v>0.84074882352941149</v>
      </c>
      <c r="H40" s="11">
        <v>3.6640292968749981E-2</v>
      </c>
      <c r="I40" s="26">
        <v>245679.39609374999</v>
      </c>
      <c r="J40" s="26">
        <v>1135.4102187499996</v>
      </c>
    </row>
    <row r="41" spans="1:10" ht="15.75" x14ac:dyDescent="0.3">
      <c r="A41" s="10">
        <v>36</v>
      </c>
      <c r="B41" s="10" t="s">
        <v>44</v>
      </c>
      <c r="C41" s="10">
        <v>2</v>
      </c>
      <c r="D41" s="44">
        <v>47353.110637586695</v>
      </c>
      <c r="E41" s="72">
        <v>-85.421955838421127</v>
      </c>
      <c r="F41" s="27">
        <v>0.16812312039732835</v>
      </c>
      <c r="G41" s="27">
        <f t="shared" si="1"/>
        <v>0.83187687960267165</v>
      </c>
      <c r="H41" s="11">
        <v>3.7662835297066953E-2</v>
      </c>
      <c r="I41" s="26">
        <v>212536.06793682626</v>
      </c>
      <c r="J41" s="26">
        <v>1004.2013244756415</v>
      </c>
    </row>
    <row r="42" spans="1:10" ht="15.75" x14ac:dyDescent="0.3">
      <c r="A42" s="10">
        <v>37</v>
      </c>
      <c r="B42" s="10" t="s">
        <v>7</v>
      </c>
      <c r="C42" s="10">
        <v>6</v>
      </c>
      <c r="D42" s="44">
        <v>48040.242214532875</v>
      </c>
      <c r="E42" s="72">
        <v>-5187.3589415364913</v>
      </c>
      <c r="F42" s="27">
        <v>0.17200584329349256</v>
      </c>
      <c r="G42" s="27">
        <f t="shared" si="1"/>
        <v>0.82799415670650744</v>
      </c>
      <c r="H42" s="11">
        <v>3.768249134948095E-2</v>
      </c>
      <c r="I42" s="26">
        <v>230433.2179930796</v>
      </c>
      <c r="J42" s="26">
        <v>1097.7942006920421</v>
      </c>
    </row>
    <row r="43" spans="1:10" ht="15.75" x14ac:dyDescent="0.3">
      <c r="A43" s="10">
        <v>38</v>
      </c>
      <c r="B43" s="10" t="s">
        <v>29</v>
      </c>
      <c r="C43" s="10">
        <v>-25</v>
      </c>
      <c r="D43" s="44">
        <v>48384.538152610439</v>
      </c>
      <c r="E43" s="72">
        <v>15753.376180779454</v>
      </c>
      <c r="F43" s="27">
        <v>0.16478128654970747</v>
      </c>
      <c r="G43" s="27">
        <f t="shared" si="1"/>
        <v>0.83521871345029253</v>
      </c>
      <c r="H43" s="11">
        <v>3.8562650602409626E-2</v>
      </c>
      <c r="I43" s="26">
        <v>210741.96787148595</v>
      </c>
      <c r="J43" s="26">
        <v>997.07646586345413</v>
      </c>
    </row>
    <row r="44" spans="1:10" ht="15.75" x14ac:dyDescent="0.3">
      <c r="A44" s="10">
        <v>39</v>
      </c>
      <c r="B44" s="10" t="s">
        <v>17</v>
      </c>
      <c r="C44" s="10">
        <v>-7</v>
      </c>
      <c r="D44" s="44">
        <v>48485.176511627906</v>
      </c>
      <c r="E44" s="72">
        <v>4959.0201239627058</v>
      </c>
      <c r="F44" s="27">
        <v>0.16759849624060175</v>
      </c>
      <c r="G44" s="27">
        <f t="shared" si="1"/>
        <v>0.83240150375939825</v>
      </c>
      <c r="H44" s="11">
        <v>3.8064883720930205E-2</v>
      </c>
      <c r="I44" s="26">
        <v>188874.70930232559</v>
      </c>
      <c r="J44" s="26">
        <v>895.58998837209322</v>
      </c>
    </row>
    <row r="45" spans="1:10" ht="15.75" x14ac:dyDescent="0.3">
      <c r="A45" s="10">
        <v>40</v>
      </c>
      <c r="B45" s="10" t="s">
        <v>34</v>
      </c>
      <c r="C45" s="10">
        <v>0</v>
      </c>
      <c r="D45" s="44">
        <v>49130.549065420564</v>
      </c>
      <c r="E45" s="72">
        <v>504.78219425491989</v>
      </c>
      <c r="F45" s="27">
        <v>0.16154902654867254</v>
      </c>
      <c r="G45" s="27">
        <f t="shared" si="1"/>
        <v>0.83845097345132746</v>
      </c>
      <c r="H45" s="11">
        <v>3.8496962616822408E-2</v>
      </c>
      <c r="I45" s="26">
        <v>224649.82476635513</v>
      </c>
      <c r="J45" s="26">
        <v>1073.4942523364482</v>
      </c>
    </row>
    <row r="46" spans="1:10" ht="15.75" x14ac:dyDescent="0.3">
      <c r="A46" s="10">
        <v>41</v>
      </c>
      <c r="B46" s="10" t="s">
        <v>38</v>
      </c>
      <c r="C46" s="10">
        <v>0</v>
      </c>
      <c r="D46" s="44">
        <v>50408.998988877654</v>
      </c>
      <c r="E46" s="72">
        <v>1377.1556344472774</v>
      </c>
      <c r="F46" s="27">
        <v>0.16823130544993681</v>
      </c>
      <c r="G46" s="27">
        <f t="shared" si="1"/>
        <v>0.83176869455006319</v>
      </c>
      <c r="H46" s="11">
        <v>3.8123255813953469E-2</v>
      </c>
      <c r="I46" s="26">
        <v>229421.23356926188</v>
      </c>
      <c r="J46" s="26">
        <v>1086.75806875632</v>
      </c>
    </row>
    <row r="47" spans="1:10" ht="15.75" x14ac:dyDescent="0.3">
      <c r="A47" s="10">
        <v>42</v>
      </c>
      <c r="B47" s="10" t="s">
        <v>15</v>
      </c>
      <c r="C47" s="10">
        <v>-7</v>
      </c>
      <c r="D47" s="44">
        <v>50970.232687404387</v>
      </c>
      <c r="E47" s="72">
        <v>6823.2239437320459</v>
      </c>
      <c r="F47" s="27">
        <v>0.17247207763564187</v>
      </c>
      <c r="G47" s="27">
        <f t="shared" si="1"/>
        <v>0.82752792236435813</v>
      </c>
      <c r="H47" s="11">
        <v>3.8226236613972467E-2</v>
      </c>
      <c r="I47" s="26">
        <v>212616.84089750127</v>
      </c>
      <c r="J47" s="26">
        <v>1008.1429296277408</v>
      </c>
    </row>
    <row r="48" spans="1:10" ht="15.75" x14ac:dyDescent="0.3">
      <c r="A48" s="10">
        <v>43</v>
      </c>
      <c r="B48" s="10" t="s">
        <v>46</v>
      </c>
      <c r="C48" s="10">
        <v>4</v>
      </c>
      <c r="D48" s="44">
        <v>56680.969638949675</v>
      </c>
      <c r="E48" s="72">
        <v>-4326.5339341803847</v>
      </c>
      <c r="F48" s="27">
        <v>0.1642515492957749</v>
      </c>
      <c r="G48" s="27">
        <f t="shared" si="1"/>
        <v>0.8357484507042251</v>
      </c>
      <c r="H48" s="11">
        <v>3.7295432166301955E-2</v>
      </c>
      <c r="I48" s="26">
        <v>245159.15618161927</v>
      </c>
      <c r="J48" s="26">
        <v>1142.6901777899343</v>
      </c>
    </row>
    <row r="49" spans="1:10" ht="15.75" x14ac:dyDescent="0.3">
      <c r="A49" s="10">
        <v>44</v>
      </c>
      <c r="B49" s="10" t="s">
        <v>32</v>
      </c>
      <c r="C49" s="10">
        <v>4</v>
      </c>
      <c r="D49" s="44">
        <v>58058.570986859057</v>
      </c>
      <c r="E49" s="72">
        <v>-6520.7998982909048</v>
      </c>
      <c r="F49" s="27">
        <v>0.19166712395884378</v>
      </c>
      <c r="G49" s="27">
        <f t="shared" si="1"/>
        <v>0.80833287604115622</v>
      </c>
      <c r="H49" s="11">
        <v>3.7185003864983239E-2</v>
      </c>
      <c r="I49" s="26">
        <v>254544.43081679978</v>
      </c>
      <c r="J49" s="26">
        <v>1187.6662329296569</v>
      </c>
    </row>
    <row r="50" spans="1:10" ht="15.75" x14ac:dyDescent="0.3">
      <c r="A50" s="10">
        <v>45</v>
      </c>
      <c r="B50" s="10" t="s">
        <v>20</v>
      </c>
      <c r="C50" s="10">
        <v>0</v>
      </c>
      <c r="D50" s="44">
        <v>58248.529952223449</v>
      </c>
      <c r="E50" s="72">
        <v>-491.43728774379269</v>
      </c>
      <c r="F50" s="27">
        <v>0.1944484562066795</v>
      </c>
      <c r="G50" s="27">
        <f t="shared" si="1"/>
        <v>0.8055515437933205</v>
      </c>
      <c r="H50" s="11">
        <v>3.7547758177140747E-2</v>
      </c>
      <c r="I50" s="26">
        <v>261067.07092980522</v>
      </c>
      <c r="J50" s="26">
        <v>1230.0410951855933</v>
      </c>
    </row>
    <row r="51" spans="1:10" ht="15.75" x14ac:dyDescent="0.3">
      <c r="A51" s="10">
        <v>46</v>
      </c>
      <c r="B51" s="10" t="s">
        <v>48</v>
      </c>
      <c r="C51" s="10">
        <v>0</v>
      </c>
      <c r="D51" s="44">
        <v>61401.88504326329</v>
      </c>
      <c r="E51" s="72">
        <v>1026.1184661770094</v>
      </c>
      <c r="F51" s="27">
        <v>0.17831681654676268</v>
      </c>
      <c r="G51" s="27">
        <f t="shared" si="1"/>
        <v>0.82168318345323732</v>
      </c>
      <c r="H51" s="11">
        <v>3.8105778739184172E-2</v>
      </c>
      <c r="I51" s="26">
        <v>250408.83807169346</v>
      </c>
      <c r="J51" s="26">
        <v>1185.3016563658839</v>
      </c>
    </row>
    <row r="52" spans="1:10" ht="15.75" x14ac:dyDescent="0.3">
      <c r="A52" s="10">
        <v>47</v>
      </c>
      <c r="B52" s="10" t="s">
        <v>6</v>
      </c>
      <c r="C52" s="10">
        <v>-5</v>
      </c>
      <c r="D52" s="44">
        <v>62016.585365853658</v>
      </c>
      <c r="E52" s="72">
        <v>9106.0524169244964</v>
      </c>
      <c r="F52" s="27">
        <v>0.17516434336023479</v>
      </c>
      <c r="G52" s="27">
        <f t="shared" si="1"/>
        <v>0.82483565663976521</v>
      </c>
      <c r="H52" s="11">
        <v>3.7875219512195107E-2</v>
      </c>
      <c r="I52" s="26">
        <v>242076.95121951221</v>
      </c>
      <c r="J52" s="26">
        <v>1135.3422780487808</v>
      </c>
    </row>
    <row r="53" spans="1:10" ht="15.75" x14ac:dyDescent="0.3">
      <c r="A53" s="10">
        <v>48</v>
      </c>
      <c r="B53" s="10" t="s">
        <v>12</v>
      </c>
      <c r="C53" s="10">
        <v>-4</v>
      </c>
      <c r="D53" s="44">
        <v>71548.920000000013</v>
      </c>
      <c r="E53" s="72">
        <v>13144.563939393949</v>
      </c>
      <c r="F53" s="27">
        <v>0.17692864583333334</v>
      </c>
      <c r="G53" s="27">
        <f t="shared" si="1"/>
        <v>0.82307135416666666</v>
      </c>
      <c r="H53" s="11">
        <v>3.7333913043478252E-2</v>
      </c>
      <c r="I53" s="26">
        <v>293271.73913043475</v>
      </c>
      <c r="J53" s="26">
        <v>1375.4342608695649</v>
      </c>
    </row>
    <row r="54" spans="1:10" ht="15.75" x14ac:dyDescent="0.3">
      <c r="A54" s="10">
        <v>49</v>
      </c>
      <c r="B54" s="10" t="s">
        <v>35</v>
      </c>
      <c r="C54" s="10">
        <v>0</v>
      </c>
      <c r="D54" s="44">
        <v>82863.035042333024</v>
      </c>
      <c r="E54" s="72">
        <v>3883.5259708282247</v>
      </c>
      <c r="F54" s="27">
        <v>0.19871091823899367</v>
      </c>
      <c r="G54" s="27">
        <f t="shared" si="1"/>
        <v>0.80128908176100633</v>
      </c>
      <c r="H54" s="11">
        <v>3.839740122295391E-2</v>
      </c>
      <c r="I54" s="26">
        <v>248375.55856067734</v>
      </c>
      <c r="J54" s="26">
        <v>1162.4481467544686</v>
      </c>
    </row>
    <row r="55" spans="1:10" ht="15.75" x14ac:dyDescent="0.3">
      <c r="A55" s="56">
        <v>50</v>
      </c>
      <c r="B55" s="56" t="s">
        <v>8</v>
      </c>
      <c r="C55" s="56">
        <v>1</v>
      </c>
      <c r="D55" s="59">
        <v>88967.198581560282</v>
      </c>
      <c r="E55" s="73">
        <v>-9472.8901758361608</v>
      </c>
      <c r="F55" s="57">
        <v>0.18182878048780493</v>
      </c>
      <c r="G55" s="57">
        <f t="shared" si="1"/>
        <v>0.81817121951219507</v>
      </c>
      <c r="H55" s="58">
        <v>3.7824822695035468E-2</v>
      </c>
      <c r="I55" s="69">
        <v>325882.09219858155</v>
      </c>
      <c r="J55" s="69">
        <v>1518.3357092198578</v>
      </c>
    </row>
    <row r="56" spans="1:10" s="3" customFormat="1" ht="15.75" x14ac:dyDescent="0.3">
      <c r="A56" s="20">
        <v>51</v>
      </c>
      <c r="B56" s="20" t="s">
        <v>5</v>
      </c>
      <c r="C56" s="20">
        <v>-1</v>
      </c>
      <c r="D56" s="52">
        <v>90096.15217824158</v>
      </c>
      <c r="E56" s="74">
        <v>5367.3738898517477</v>
      </c>
      <c r="F56" s="28">
        <v>0.20111617592247488</v>
      </c>
      <c r="G56" s="28">
        <f t="shared" si="1"/>
        <v>0.79888382407752512</v>
      </c>
      <c r="H56" s="21">
        <v>3.8188377114069826E-2</v>
      </c>
      <c r="I56" s="31">
        <v>302573.53448482667</v>
      </c>
      <c r="J56" s="31">
        <v>1433.2345975770661</v>
      </c>
    </row>
    <row r="57" spans="1:10" ht="15.75" x14ac:dyDescent="0.3">
      <c r="A57" s="10"/>
      <c r="B57" s="9"/>
      <c r="C57" s="23" t="s">
        <v>63</v>
      </c>
      <c r="D57" s="51">
        <v>49616.169508495026</v>
      </c>
      <c r="E57" s="75">
        <v>-222.77624786061642</v>
      </c>
      <c r="F57" s="29">
        <v>0.17129125306372561</v>
      </c>
      <c r="G57" s="29">
        <f t="shared" si="1"/>
        <v>0.82870874693627439</v>
      </c>
      <c r="H57" s="24">
        <v>3.7715835003795023E-2</v>
      </c>
      <c r="I57" s="30">
        <v>220900.20010509313</v>
      </c>
      <c r="J57" s="30">
        <v>1042.7322144483585</v>
      </c>
    </row>
  </sheetData>
  <sortState ref="A6:J57">
    <sortCondition ref="D6"/>
  </sortState>
  <conditionalFormatting sqref="E6:E56">
    <cfRule type="cellIs" dxfId="12" priority="1" operator="greaterThan">
      <formula>0</formula>
    </cfRule>
    <cfRule type="cellIs" dxfId="11" priority="2" operator="lessThan">
      <formula>0</formula>
    </cfRule>
    <cfRule type="cellIs" dxfId="10" priority="3" operator="lessThan">
      <formula>0</formula>
    </cfRule>
  </conditionalFormatting>
  <conditionalFormatting sqref="C6:C56">
    <cfRule type="cellIs" dxfId="9" priority="4" operator="lessThan">
      <formula>0</formula>
    </cfRule>
    <cfRule type="cellIs" dxfId="8" priority="5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B11" sqref="B11"/>
    </sheetView>
  </sheetViews>
  <sheetFormatPr defaultRowHeight="15" x14ac:dyDescent="0.25"/>
  <cols>
    <col min="1" max="1" width="9.140625" style="1"/>
    <col min="2" max="2" width="33.42578125" customWidth="1"/>
    <col min="3" max="3" width="23.7109375" style="46" customWidth="1"/>
    <col min="4" max="5" width="15.140625" style="47" customWidth="1"/>
    <col min="6" max="7" width="23" style="46" customWidth="1"/>
    <col min="8" max="8" width="27.85546875" style="46" customWidth="1"/>
  </cols>
  <sheetData>
    <row r="1" spans="1:8" s="8" customFormat="1" ht="15.75" x14ac:dyDescent="0.3">
      <c r="A1" s="9" t="s">
        <v>59</v>
      </c>
      <c r="C1" s="46"/>
      <c r="D1" s="47"/>
      <c r="E1" s="47"/>
      <c r="F1" s="46"/>
      <c r="G1" s="46"/>
      <c r="H1" s="46"/>
    </row>
    <row r="2" spans="1:8" s="8" customFormat="1" ht="15.75" x14ac:dyDescent="0.3">
      <c r="A2" s="9" t="s">
        <v>177</v>
      </c>
      <c r="C2" s="46"/>
      <c r="D2" s="47"/>
      <c r="E2" s="47"/>
      <c r="F2" s="46"/>
      <c r="G2" s="46"/>
      <c r="H2" s="46"/>
    </row>
    <row r="3" spans="1:8" s="8" customFormat="1" ht="15.75" x14ac:dyDescent="0.3">
      <c r="A3" s="15" t="s">
        <v>60</v>
      </c>
      <c r="C3" s="46"/>
      <c r="D3" s="47"/>
      <c r="E3" s="47"/>
      <c r="F3" s="46"/>
      <c r="G3" s="46"/>
      <c r="H3" s="46"/>
    </row>
    <row r="4" spans="1:8" s="8" customFormat="1" x14ac:dyDescent="0.25">
      <c r="A4" s="1"/>
      <c r="C4" s="46"/>
      <c r="D4" s="47"/>
      <c r="E4" s="47"/>
      <c r="F4" s="46"/>
      <c r="G4" s="46"/>
      <c r="H4" s="46"/>
    </row>
    <row r="5" spans="1:8" ht="30" x14ac:dyDescent="0.25">
      <c r="A5" s="16" t="s">
        <v>56</v>
      </c>
      <c r="B5" s="16" t="s">
        <v>169</v>
      </c>
      <c r="C5" s="48" t="s">
        <v>53</v>
      </c>
      <c r="D5" s="18" t="s">
        <v>57</v>
      </c>
      <c r="E5" s="18" t="s">
        <v>62</v>
      </c>
      <c r="F5" s="17" t="s">
        <v>0</v>
      </c>
      <c r="G5" s="48" t="s">
        <v>52</v>
      </c>
      <c r="H5" s="48" t="s">
        <v>54</v>
      </c>
    </row>
    <row r="6" spans="1:8" ht="15.75" x14ac:dyDescent="0.3">
      <c r="A6" s="10">
        <v>1</v>
      </c>
      <c r="B6" s="14" t="s">
        <v>165</v>
      </c>
      <c r="C6" s="50">
        <v>23260.174418604653</v>
      </c>
      <c r="D6" s="49">
        <v>0.14430081300813014</v>
      </c>
      <c r="E6" s="49">
        <f t="shared" ref="E6:E37" si="0">1-D6</f>
        <v>0.85569918699186986</v>
      </c>
      <c r="F6" s="49">
        <v>3.7309302325581398E-2</v>
      </c>
      <c r="G6" s="50">
        <v>194531.97674418605</v>
      </c>
      <c r="H6" s="50">
        <v>918.59505813953513</v>
      </c>
    </row>
    <row r="7" spans="1:8" ht="15.75" x14ac:dyDescent="0.3">
      <c r="A7" s="10">
        <v>2</v>
      </c>
      <c r="B7" s="14" t="s">
        <v>154</v>
      </c>
      <c r="C7" s="50">
        <v>25577.63157894737</v>
      </c>
      <c r="D7" s="49">
        <v>0.15294215686274504</v>
      </c>
      <c r="E7" s="49">
        <f t="shared" si="0"/>
        <v>0.84705784313725496</v>
      </c>
      <c r="F7" s="49">
        <v>3.7514473684210514E-2</v>
      </c>
      <c r="G7" s="50">
        <v>185627.63157894736</v>
      </c>
      <c r="H7" s="50">
        <v>884.9055789473681</v>
      </c>
    </row>
    <row r="8" spans="1:8" ht="15.75" x14ac:dyDescent="0.3">
      <c r="A8" s="10">
        <v>3</v>
      </c>
      <c r="B8" s="14" t="s">
        <v>166</v>
      </c>
      <c r="C8" s="50">
        <v>26100</v>
      </c>
      <c r="D8" s="49">
        <v>0.13275624999999991</v>
      </c>
      <c r="E8" s="49">
        <f t="shared" si="0"/>
        <v>0.86724375000000009</v>
      </c>
      <c r="F8" s="49">
        <v>3.7468709677419353E-2</v>
      </c>
      <c r="G8" s="50">
        <v>176780.64516129033</v>
      </c>
      <c r="H8" s="50">
        <v>836.18232258064506</v>
      </c>
    </row>
    <row r="9" spans="1:8" ht="15.75" x14ac:dyDescent="0.3">
      <c r="A9" s="10">
        <v>4</v>
      </c>
      <c r="B9" s="14" t="s">
        <v>161</v>
      </c>
      <c r="C9" s="50">
        <v>26154.482758620688</v>
      </c>
      <c r="D9" s="49">
        <v>0.14962238805970118</v>
      </c>
      <c r="E9" s="49">
        <f t="shared" si="0"/>
        <v>0.85037761194029882</v>
      </c>
      <c r="F9" s="49">
        <v>3.7277931034482757E-2</v>
      </c>
      <c r="G9" s="50">
        <v>187963.10344827586</v>
      </c>
      <c r="H9" s="50">
        <v>893.1137931034483</v>
      </c>
    </row>
    <row r="10" spans="1:8" ht="15.75" x14ac:dyDescent="0.3">
      <c r="A10" s="10">
        <v>5</v>
      </c>
      <c r="B10" s="14" t="s">
        <v>167</v>
      </c>
      <c r="C10" s="50">
        <v>26406.626506024095</v>
      </c>
      <c r="D10" s="49">
        <v>0.12602427184466014</v>
      </c>
      <c r="E10" s="49">
        <f t="shared" si="0"/>
        <v>0.87397572815533986</v>
      </c>
      <c r="F10" s="49">
        <v>3.8191566265060241E-2</v>
      </c>
      <c r="G10" s="50">
        <v>167500</v>
      </c>
      <c r="H10" s="50">
        <v>811.44006024096393</v>
      </c>
    </row>
    <row r="11" spans="1:8" ht="15.75" x14ac:dyDescent="0.3">
      <c r="A11" s="10">
        <v>6</v>
      </c>
      <c r="B11" s="14" t="s">
        <v>136</v>
      </c>
      <c r="C11" s="50">
        <v>26733.018867924529</v>
      </c>
      <c r="D11" s="49">
        <v>0.15840882352941177</v>
      </c>
      <c r="E11" s="49">
        <f t="shared" si="0"/>
        <v>0.84159117647058823</v>
      </c>
      <c r="F11" s="49">
        <v>3.7357358490566039E-2</v>
      </c>
      <c r="G11" s="50">
        <v>189029.24528301886</v>
      </c>
      <c r="H11" s="50">
        <v>904.87041509433971</v>
      </c>
    </row>
    <row r="12" spans="1:8" ht="15.75" x14ac:dyDescent="0.3">
      <c r="A12" s="10">
        <v>7</v>
      </c>
      <c r="B12" s="14" t="s">
        <v>145</v>
      </c>
      <c r="C12" s="50">
        <v>27359.756097560974</v>
      </c>
      <c r="D12" s="49">
        <v>0.15675986842105272</v>
      </c>
      <c r="E12" s="49">
        <f t="shared" si="0"/>
        <v>0.84324013157894728</v>
      </c>
      <c r="F12" s="49">
        <v>3.7296515679442505E-2</v>
      </c>
      <c r="G12" s="50">
        <v>192527.00348432056</v>
      </c>
      <c r="H12" s="50">
        <v>908.90738675958198</v>
      </c>
    </row>
    <row r="13" spans="1:8" ht="15.75" x14ac:dyDescent="0.3">
      <c r="A13" s="10">
        <v>8</v>
      </c>
      <c r="B13" s="14" t="s">
        <v>158</v>
      </c>
      <c r="C13" s="50">
        <v>28255.580357142859</v>
      </c>
      <c r="D13" s="49">
        <v>0.15088045112781934</v>
      </c>
      <c r="E13" s="49">
        <f t="shared" si="0"/>
        <v>0.84911954887218066</v>
      </c>
      <c r="F13" s="49">
        <v>3.7155580357142858E-2</v>
      </c>
      <c r="G13" s="50">
        <v>219239.95535714287</v>
      </c>
      <c r="H13" s="50">
        <v>1038.8910714285716</v>
      </c>
    </row>
    <row r="14" spans="1:8" ht="15.75" x14ac:dyDescent="0.3">
      <c r="A14" s="10">
        <v>9</v>
      </c>
      <c r="B14" s="14" t="s">
        <v>164</v>
      </c>
      <c r="C14" s="50">
        <v>28495.652173913044</v>
      </c>
      <c r="D14" s="49">
        <v>0.1466839694656491</v>
      </c>
      <c r="E14" s="49">
        <f t="shared" si="0"/>
        <v>0.8533160305343509</v>
      </c>
      <c r="F14" s="49">
        <v>3.7540869565217384E-2</v>
      </c>
      <c r="G14" s="50">
        <v>185704.34782608695</v>
      </c>
      <c r="H14" s="50">
        <v>885.03382608695654</v>
      </c>
    </row>
    <row r="15" spans="1:8" ht="15.75" x14ac:dyDescent="0.3">
      <c r="A15" s="10">
        <v>10</v>
      </c>
      <c r="B15" s="14" t="s">
        <v>152</v>
      </c>
      <c r="C15" s="50">
        <v>29622.596153846152</v>
      </c>
      <c r="D15" s="49">
        <v>0.15357711864406787</v>
      </c>
      <c r="E15" s="49">
        <f t="shared" si="0"/>
        <v>0.84642288135593213</v>
      </c>
      <c r="F15" s="49">
        <v>3.7353365384615388E-2</v>
      </c>
      <c r="G15" s="50">
        <v>188629.80769230769</v>
      </c>
      <c r="H15" s="50">
        <v>892.60081730769218</v>
      </c>
    </row>
    <row r="16" spans="1:8" ht="15.75" x14ac:dyDescent="0.3">
      <c r="A16" s="10">
        <v>11</v>
      </c>
      <c r="B16" s="14" t="s">
        <v>162</v>
      </c>
      <c r="C16" s="50">
        <v>29728.804347826088</v>
      </c>
      <c r="D16" s="49">
        <v>0.14922067307692344</v>
      </c>
      <c r="E16" s="49">
        <f t="shared" si="0"/>
        <v>0.85077932692307656</v>
      </c>
      <c r="F16" s="49">
        <v>3.7572826086956522E-2</v>
      </c>
      <c r="G16" s="50">
        <v>212245.65217391305</v>
      </c>
      <c r="H16" s="50">
        <v>1014.1305869565218</v>
      </c>
    </row>
    <row r="17" spans="1:8" ht="15.75" x14ac:dyDescent="0.3">
      <c r="A17" s="10">
        <v>12</v>
      </c>
      <c r="B17" s="14" t="s">
        <v>96</v>
      </c>
      <c r="C17" s="50">
        <v>31282.670454545456</v>
      </c>
      <c r="D17" s="49">
        <v>0.17388058252427174</v>
      </c>
      <c r="E17" s="49">
        <f t="shared" si="0"/>
        <v>0.82611941747572826</v>
      </c>
      <c r="F17" s="49">
        <v>3.761676136363637E-2</v>
      </c>
      <c r="G17" s="50">
        <v>207535.51136363635</v>
      </c>
      <c r="H17" s="50">
        <v>976.66471590909123</v>
      </c>
    </row>
    <row r="18" spans="1:8" ht="15.75" x14ac:dyDescent="0.3">
      <c r="A18" s="10">
        <v>13</v>
      </c>
      <c r="B18" s="14" t="s">
        <v>153</v>
      </c>
      <c r="C18" s="50">
        <v>32580.838323353295</v>
      </c>
      <c r="D18" s="49">
        <v>0.15319611650485421</v>
      </c>
      <c r="E18" s="49">
        <f t="shared" si="0"/>
        <v>0.84680388349514579</v>
      </c>
      <c r="F18" s="49">
        <v>3.8151497005988029E-2</v>
      </c>
      <c r="G18" s="50">
        <v>211199.10179640719</v>
      </c>
      <c r="H18" s="50">
        <v>1002.6260479041915</v>
      </c>
    </row>
    <row r="19" spans="1:8" ht="15.75" x14ac:dyDescent="0.3">
      <c r="A19" s="10">
        <v>14</v>
      </c>
      <c r="B19" s="14" t="s">
        <v>142</v>
      </c>
      <c r="C19" s="50">
        <v>32607.427055702919</v>
      </c>
      <c r="D19" s="49">
        <v>0.15719887640449415</v>
      </c>
      <c r="E19" s="49">
        <f t="shared" si="0"/>
        <v>0.84280112359550585</v>
      </c>
      <c r="F19" s="49">
        <v>3.7366843501326262E-2</v>
      </c>
      <c r="G19" s="50">
        <v>195050.3978779841</v>
      </c>
      <c r="H19" s="50">
        <v>916.2879840848808</v>
      </c>
    </row>
    <row r="20" spans="1:8" ht="15.75" x14ac:dyDescent="0.3">
      <c r="A20" s="10">
        <v>15</v>
      </c>
      <c r="B20" s="14" t="s">
        <v>119</v>
      </c>
      <c r="C20" s="50">
        <v>32723.756906077349</v>
      </c>
      <c r="D20" s="49">
        <v>0.16401043478260857</v>
      </c>
      <c r="E20" s="49">
        <f t="shared" si="0"/>
        <v>0.83598956521739143</v>
      </c>
      <c r="F20" s="49">
        <v>3.804447513812155E-2</v>
      </c>
      <c r="G20" s="50">
        <v>206006.90607734807</v>
      </c>
      <c r="H20" s="50">
        <v>975.57640883977865</v>
      </c>
    </row>
    <row r="21" spans="1:8" ht="15.75" x14ac:dyDescent="0.3">
      <c r="A21" s="10">
        <v>16</v>
      </c>
      <c r="B21" s="14" t="s">
        <v>149</v>
      </c>
      <c r="C21" s="50">
        <v>32822.222222222219</v>
      </c>
      <c r="D21" s="49">
        <v>0.15441094890510942</v>
      </c>
      <c r="E21" s="49">
        <f t="shared" si="0"/>
        <v>0.84558905109489058</v>
      </c>
      <c r="F21" s="49">
        <v>3.7745333333333325E-2</v>
      </c>
      <c r="G21" s="50">
        <v>190227.77777777778</v>
      </c>
      <c r="H21" s="50">
        <v>901.90964444444433</v>
      </c>
    </row>
    <row r="22" spans="1:8" ht="15.75" x14ac:dyDescent="0.3">
      <c r="A22" s="10">
        <v>17</v>
      </c>
      <c r="B22" s="14" t="s">
        <v>137</v>
      </c>
      <c r="C22" s="50">
        <v>32932.619647355161</v>
      </c>
      <c r="D22" s="49">
        <v>0.1583157894736843</v>
      </c>
      <c r="E22" s="49">
        <f t="shared" si="0"/>
        <v>0.8416842105263157</v>
      </c>
      <c r="F22" s="49">
        <v>3.7700881612090675E-2</v>
      </c>
      <c r="G22" s="50">
        <v>194185.13853904282</v>
      </c>
      <c r="H22" s="50">
        <v>912.60065491183866</v>
      </c>
    </row>
    <row r="23" spans="1:8" ht="15.75" x14ac:dyDescent="0.3">
      <c r="A23" s="10">
        <v>18</v>
      </c>
      <c r="B23" s="14" t="s">
        <v>81</v>
      </c>
      <c r="C23" s="50">
        <v>33988.28125</v>
      </c>
      <c r="D23" s="49">
        <v>0.18035309734513272</v>
      </c>
      <c r="E23" s="49">
        <f t="shared" si="0"/>
        <v>0.81964690265486728</v>
      </c>
      <c r="F23" s="49">
        <v>3.7457031250000002E-2</v>
      </c>
      <c r="G23" s="50">
        <v>223596.35416666666</v>
      </c>
      <c r="H23" s="50">
        <v>1058.0310937500003</v>
      </c>
    </row>
    <row r="24" spans="1:8" ht="15.75" x14ac:dyDescent="0.3">
      <c r="A24" s="10">
        <v>19</v>
      </c>
      <c r="B24" s="14" t="s">
        <v>138</v>
      </c>
      <c r="C24" s="50">
        <v>33991.803278688523</v>
      </c>
      <c r="D24" s="49">
        <v>0.15819696969696961</v>
      </c>
      <c r="E24" s="49">
        <f t="shared" si="0"/>
        <v>0.84180303030303039</v>
      </c>
      <c r="F24" s="49">
        <v>3.7466939890710392E-2</v>
      </c>
      <c r="G24" s="50">
        <v>191155.73770491802</v>
      </c>
      <c r="H24" s="50">
        <v>907.36300546448081</v>
      </c>
    </row>
    <row r="25" spans="1:8" ht="15.75" x14ac:dyDescent="0.3">
      <c r="A25" s="10">
        <v>20</v>
      </c>
      <c r="B25" s="14" t="s">
        <v>109</v>
      </c>
      <c r="C25" s="50">
        <v>34021.002710027104</v>
      </c>
      <c r="D25" s="49">
        <v>0.16602701421800958</v>
      </c>
      <c r="E25" s="49">
        <f t="shared" si="0"/>
        <v>0.83397298578199042</v>
      </c>
      <c r="F25" s="49">
        <v>3.7217344173441733E-2</v>
      </c>
      <c r="G25" s="50">
        <v>227855.69105691058</v>
      </c>
      <c r="H25" s="50">
        <v>1081.3836043360427</v>
      </c>
    </row>
    <row r="26" spans="1:8" ht="15.75" x14ac:dyDescent="0.3">
      <c r="A26" s="10">
        <v>21</v>
      </c>
      <c r="B26" s="14" t="s">
        <v>150</v>
      </c>
      <c r="C26" s="50">
        <v>34052.083333333336</v>
      </c>
      <c r="D26" s="49">
        <v>0.1538064220183486</v>
      </c>
      <c r="E26" s="49">
        <f t="shared" si="0"/>
        <v>0.8461935779816514</v>
      </c>
      <c r="F26" s="49">
        <v>3.7858333333333327E-2</v>
      </c>
      <c r="G26" s="50">
        <v>181087.79761904763</v>
      </c>
      <c r="H26" s="50">
        <v>858.72797619047651</v>
      </c>
    </row>
    <row r="27" spans="1:8" ht="15.75" x14ac:dyDescent="0.3">
      <c r="A27" s="10">
        <v>22</v>
      </c>
      <c r="B27" s="14" t="s">
        <v>112</v>
      </c>
      <c r="C27" s="50">
        <v>34465.659340659338</v>
      </c>
      <c r="D27" s="49">
        <v>0.16594523809523798</v>
      </c>
      <c r="E27" s="49">
        <f t="shared" si="0"/>
        <v>0.83405476190476202</v>
      </c>
      <c r="F27" s="49">
        <v>3.7536675824175816E-2</v>
      </c>
      <c r="G27" s="50">
        <v>223568.68131868131</v>
      </c>
      <c r="H27" s="50">
        <v>1065.9274175824175</v>
      </c>
    </row>
    <row r="28" spans="1:8" ht="15.75" x14ac:dyDescent="0.3">
      <c r="A28" s="10">
        <v>23</v>
      </c>
      <c r="B28" s="14" t="s">
        <v>77</v>
      </c>
      <c r="C28" s="50">
        <v>35091.160220994476</v>
      </c>
      <c r="D28" s="49">
        <v>0.18696776859504138</v>
      </c>
      <c r="E28" s="49">
        <f t="shared" si="0"/>
        <v>0.81303223140495862</v>
      </c>
      <c r="F28" s="49">
        <v>3.7496408839778998E-2</v>
      </c>
      <c r="G28" s="50">
        <v>208172.65193370165</v>
      </c>
      <c r="H28" s="50">
        <v>988.01066298342516</v>
      </c>
    </row>
    <row r="29" spans="1:8" ht="15.75" x14ac:dyDescent="0.3">
      <c r="A29" s="10">
        <v>24</v>
      </c>
      <c r="B29" s="14" t="s">
        <v>126</v>
      </c>
      <c r="C29" s="50">
        <v>35286.697247706419</v>
      </c>
      <c r="D29" s="49">
        <v>0.16072929292929294</v>
      </c>
      <c r="E29" s="49">
        <f t="shared" si="0"/>
        <v>0.83927070707070706</v>
      </c>
      <c r="F29" s="49">
        <v>3.7327293577981646E-2</v>
      </c>
      <c r="G29" s="50">
        <v>191923.16513761468</v>
      </c>
      <c r="H29" s="50">
        <v>910.94174311926622</v>
      </c>
    </row>
    <row r="30" spans="1:8" ht="15.75" x14ac:dyDescent="0.3">
      <c r="A30" s="10">
        <v>25</v>
      </c>
      <c r="B30" s="14" t="s">
        <v>107</v>
      </c>
      <c r="C30" s="50">
        <v>35727.564102564102</v>
      </c>
      <c r="D30" s="49">
        <v>0.16650058823529401</v>
      </c>
      <c r="E30" s="49">
        <f t="shared" si="0"/>
        <v>0.83349941176470599</v>
      </c>
      <c r="F30" s="49">
        <v>3.7307211538461532E-2</v>
      </c>
      <c r="G30" s="50">
        <v>193046.47435897434</v>
      </c>
      <c r="H30" s="50">
        <v>914.55586538461534</v>
      </c>
    </row>
    <row r="31" spans="1:8" ht="15.75" x14ac:dyDescent="0.3">
      <c r="A31" s="10">
        <v>26</v>
      </c>
      <c r="B31" s="14" t="s">
        <v>131</v>
      </c>
      <c r="C31" s="50">
        <v>35879.132231404961</v>
      </c>
      <c r="D31" s="49">
        <v>0.15985749999999999</v>
      </c>
      <c r="E31" s="49">
        <f t="shared" si="0"/>
        <v>0.84014250000000001</v>
      </c>
      <c r="F31" s="49">
        <v>3.8018595041322309E-2</v>
      </c>
      <c r="G31" s="50">
        <v>181623.96694214875</v>
      </c>
      <c r="H31" s="50">
        <v>868.907685950413</v>
      </c>
    </row>
    <row r="32" spans="1:8" ht="15.75" x14ac:dyDescent="0.3">
      <c r="A32" s="10">
        <v>27</v>
      </c>
      <c r="B32" s="14" t="s">
        <v>108</v>
      </c>
      <c r="C32" s="50">
        <v>36192.759295499025</v>
      </c>
      <c r="D32" s="49">
        <v>0.16626779661016933</v>
      </c>
      <c r="E32" s="49">
        <f t="shared" si="0"/>
        <v>0.83373220338983067</v>
      </c>
      <c r="F32" s="49">
        <v>3.7175244618395303E-2</v>
      </c>
      <c r="G32" s="50">
        <v>191361.05675146772</v>
      </c>
      <c r="H32" s="50">
        <v>904.72283757338573</v>
      </c>
    </row>
    <row r="33" spans="1:8" ht="15.75" x14ac:dyDescent="0.3">
      <c r="A33" s="10">
        <v>28</v>
      </c>
      <c r="B33" s="14" t="s">
        <v>132</v>
      </c>
      <c r="C33" s="50">
        <v>36375.360576923078</v>
      </c>
      <c r="D33" s="49">
        <v>0.15955964912280707</v>
      </c>
      <c r="E33" s="49">
        <f t="shared" si="0"/>
        <v>0.84044035087719293</v>
      </c>
      <c r="F33" s="49">
        <v>3.7664062500000005E-2</v>
      </c>
      <c r="G33" s="50">
        <v>222254.80769230769</v>
      </c>
      <c r="H33" s="50">
        <v>1059.8014182692309</v>
      </c>
    </row>
    <row r="34" spans="1:8" ht="15.75" x14ac:dyDescent="0.3">
      <c r="A34" s="10">
        <v>29</v>
      </c>
      <c r="B34" s="14" t="s">
        <v>151</v>
      </c>
      <c r="C34" s="50">
        <v>36548.013245033115</v>
      </c>
      <c r="D34" s="49">
        <v>0.15366827411167516</v>
      </c>
      <c r="E34" s="49">
        <f t="shared" si="0"/>
        <v>0.84633172588832484</v>
      </c>
      <c r="F34" s="49">
        <v>3.6446109271523183E-2</v>
      </c>
      <c r="G34" s="50">
        <v>188485.92715231789</v>
      </c>
      <c r="H34" s="50">
        <v>879.21971854304627</v>
      </c>
    </row>
    <row r="35" spans="1:8" ht="15.75" x14ac:dyDescent="0.3">
      <c r="A35" s="10">
        <v>30</v>
      </c>
      <c r="B35" s="14" t="s">
        <v>104</v>
      </c>
      <c r="C35" s="50">
        <v>36718.678815489751</v>
      </c>
      <c r="D35" s="49">
        <v>0.16687984189723293</v>
      </c>
      <c r="E35" s="49">
        <f t="shared" si="0"/>
        <v>0.83312015810276707</v>
      </c>
      <c r="F35" s="49">
        <v>3.7320387243735757E-2</v>
      </c>
      <c r="G35" s="50">
        <v>220154.32801822323</v>
      </c>
      <c r="H35" s="50">
        <v>1041.0658314350794</v>
      </c>
    </row>
    <row r="36" spans="1:8" ht="15.75" x14ac:dyDescent="0.3">
      <c r="A36" s="10">
        <v>31</v>
      </c>
      <c r="B36" s="14" t="s">
        <v>129</v>
      </c>
      <c r="C36" s="50">
        <v>37458.485401459853</v>
      </c>
      <c r="D36" s="49">
        <v>0.15995167785234898</v>
      </c>
      <c r="E36" s="49">
        <f t="shared" si="0"/>
        <v>0.84004832214765102</v>
      </c>
      <c r="F36" s="49">
        <v>3.7930109489051088E-2</v>
      </c>
      <c r="G36" s="50">
        <v>201375.45620437956</v>
      </c>
      <c r="H36" s="50">
        <v>963.45503649635009</v>
      </c>
    </row>
    <row r="37" spans="1:8" ht="15.75" x14ac:dyDescent="0.3">
      <c r="A37" s="10">
        <v>32</v>
      </c>
      <c r="B37" s="14" t="s">
        <v>117</v>
      </c>
      <c r="C37" s="50">
        <v>38217.268623024829</v>
      </c>
      <c r="D37" s="49">
        <v>0.16455807560137459</v>
      </c>
      <c r="E37" s="49">
        <f t="shared" si="0"/>
        <v>0.83544192439862541</v>
      </c>
      <c r="F37" s="49">
        <v>3.8107223476297962E-2</v>
      </c>
      <c r="G37" s="50">
        <v>184686.23024830699</v>
      </c>
      <c r="H37" s="50">
        <v>874.82632054176088</v>
      </c>
    </row>
    <row r="38" spans="1:8" ht="15.75" x14ac:dyDescent="0.3">
      <c r="A38" s="10">
        <v>33</v>
      </c>
      <c r="B38" s="14" t="s">
        <v>147</v>
      </c>
      <c r="C38" s="50">
        <v>38262.254901960783</v>
      </c>
      <c r="D38" s="49">
        <v>0.15501278195488721</v>
      </c>
      <c r="E38" s="49">
        <f t="shared" ref="E38:E69" si="1">1-D38</f>
        <v>0.84498721804511279</v>
      </c>
      <c r="F38" s="49">
        <v>3.6574019607843136E-2</v>
      </c>
      <c r="G38" s="50">
        <v>176651.96078431373</v>
      </c>
      <c r="H38" s="50">
        <v>812.07111111111112</v>
      </c>
    </row>
    <row r="39" spans="1:8" ht="15.75" x14ac:dyDescent="0.3">
      <c r="A39" s="10">
        <v>34</v>
      </c>
      <c r="B39" s="14" t="s">
        <v>116</v>
      </c>
      <c r="C39" s="50">
        <v>38456.164383561641</v>
      </c>
      <c r="D39" s="49">
        <v>0.16468699551569521</v>
      </c>
      <c r="E39" s="49">
        <f t="shared" si="1"/>
        <v>0.83531300448430479</v>
      </c>
      <c r="F39" s="49">
        <v>3.7523835616438357E-2</v>
      </c>
      <c r="G39" s="50">
        <v>201394.5205479452</v>
      </c>
      <c r="H39" s="50">
        <v>949.97367123287654</v>
      </c>
    </row>
    <row r="40" spans="1:8" ht="15.75" x14ac:dyDescent="0.3">
      <c r="A40" s="10">
        <v>35</v>
      </c>
      <c r="B40" s="14" t="s">
        <v>141</v>
      </c>
      <c r="C40" s="50">
        <v>38497.718383311607</v>
      </c>
      <c r="D40" s="49">
        <v>0.15738366336633702</v>
      </c>
      <c r="E40" s="49">
        <f t="shared" si="1"/>
        <v>0.84261633663366298</v>
      </c>
      <c r="F40" s="49">
        <v>3.7603520208604954E-2</v>
      </c>
      <c r="G40" s="50">
        <v>206181.5514993481</v>
      </c>
      <c r="H40" s="50">
        <v>976.73049543676655</v>
      </c>
    </row>
    <row r="41" spans="1:8" ht="15.75" x14ac:dyDescent="0.3">
      <c r="A41" s="10">
        <v>36</v>
      </c>
      <c r="B41" s="14" t="s">
        <v>143</v>
      </c>
      <c r="C41" s="50">
        <v>39094.810956790127</v>
      </c>
      <c r="D41" s="49">
        <v>0.15699044006069818</v>
      </c>
      <c r="E41" s="49">
        <f t="shared" si="1"/>
        <v>0.84300955993930182</v>
      </c>
      <c r="F41" s="49">
        <v>3.7922222222222225E-2</v>
      </c>
      <c r="G41" s="50">
        <v>212197.53086419753</v>
      </c>
      <c r="H41" s="50">
        <v>1006.5966126543211</v>
      </c>
    </row>
    <row r="42" spans="1:8" ht="15.75" x14ac:dyDescent="0.3">
      <c r="A42" s="10">
        <v>37</v>
      </c>
      <c r="B42" s="14" t="s">
        <v>111</v>
      </c>
      <c r="C42" s="50">
        <v>39349.090909090912</v>
      </c>
      <c r="D42" s="49">
        <v>0.16595478036175715</v>
      </c>
      <c r="E42" s="49">
        <f t="shared" si="1"/>
        <v>0.83404521963824285</v>
      </c>
      <c r="F42" s="49">
        <v>3.7890303030303017E-2</v>
      </c>
      <c r="G42" s="50">
        <v>199228.01346801347</v>
      </c>
      <c r="H42" s="50">
        <v>942.2784915824916</v>
      </c>
    </row>
    <row r="43" spans="1:8" ht="15.75" x14ac:dyDescent="0.3">
      <c r="A43" s="10">
        <v>38</v>
      </c>
      <c r="B43" s="14" t="s">
        <v>103</v>
      </c>
      <c r="C43" s="50">
        <v>39356.932773109242</v>
      </c>
      <c r="D43" s="49">
        <v>0.16690015337423314</v>
      </c>
      <c r="E43" s="49">
        <f t="shared" si="1"/>
        <v>0.83309984662576686</v>
      </c>
      <c r="F43" s="49">
        <v>3.7935630252100838E-2</v>
      </c>
      <c r="G43" s="50">
        <v>195719.53781512604</v>
      </c>
      <c r="H43" s="50">
        <v>928.88060504201678</v>
      </c>
    </row>
    <row r="44" spans="1:8" ht="15.75" x14ac:dyDescent="0.3">
      <c r="A44" s="10">
        <v>39</v>
      </c>
      <c r="B44" s="14" t="s">
        <v>121</v>
      </c>
      <c r="C44" s="50">
        <v>39917.974322396578</v>
      </c>
      <c r="D44" s="49">
        <v>0.1634451612903226</v>
      </c>
      <c r="E44" s="49">
        <f t="shared" si="1"/>
        <v>0.8365548387096774</v>
      </c>
      <c r="F44" s="49">
        <v>3.7581169757489291E-2</v>
      </c>
      <c r="G44" s="50">
        <v>191885.52068473608</v>
      </c>
      <c r="H44" s="50">
        <v>902.91877318116985</v>
      </c>
    </row>
    <row r="45" spans="1:8" ht="15.75" x14ac:dyDescent="0.3">
      <c r="A45" s="10">
        <v>40</v>
      </c>
      <c r="B45" s="14" t="s">
        <v>122</v>
      </c>
      <c r="C45" s="50">
        <v>40212.574850299403</v>
      </c>
      <c r="D45" s="49">
        <v>0.16314819277108428</v>
      </c>
      <c r="E45" s="49">
        <f t="shared" si="1"/>
        <v>0.83685180722891572</v>
      </c>
      <c r="F45" s="49">
        <v>3.7277844311377241E-2</v>
      </c>
      <c r="G45" s="50">
        <v>194302.39520958083</v>
      </c>
      <c r="H45" s="50">
        <v>914.75670658682611</v>
      </c>
    </row>
    <row r="46" spans="1:8" ht="15.75" x14ac:dyDescent="0.3">
      <c r="A46" s="10">
        <v>41</v>
      </c>
      <c r="B46" s="14" t="s">
        <v>155</v>
      </c>
      <c r="C46" s="50">
        <v>40346.813725490196</v>
      </c>
      <c r="D46" s="49">
        <v>0.1519440789473685</v>
      </c>
      <c r="E46" s="49">
        <f t="shared" si="1"/>
        <v>0.8480559210526315</v>
      </c>
      <c r="F46" s="49">
        <v>3.7938970588235289E-2</v>
      </c>
      <c r="G46" s="50">
        <v>213042.89215686274</v>
      </c>
      <c r="H46" s="50">
        <v>1008.5189705882352</v>
      </c>
    </row>
    <row r="47" spans="1:8" ht="15.75" x14ac:dyDescent="0.3">
      <c r="A47" s="10">
        <v>42</v>
      </c>
      <c r="B47" s="14" t="s">
        <v>105</v>
      </c>
      <c r="C47" s="50">
        <v>40715.801886792455</v>
      </c>
      <c r="D47" s="49">
        <v>0.16680930232558133</v>
      </c>
      <c r="E47" s="49">
        <f t="shared" si="1"/>
        <v>0.83319069767441867</v>
      </c>
      <c r="F47" s="49">
        <v>3.8158018867924533E-2</v>
      </c>
      <c r="G47" s="50">
        <v>181845.51886792452</v>
      </c>
      <c r="H47" s="50">
        <v>866.25339622641513</v>
      </c>
    </row>
    <row r="48" spans="1:8" ht="15.75" x14ac:dyDescent="0.3">
      <c r="A48" s="10">
        <v>43</v>
      </c>
      <c r="B48" s="14" t="s">
        <v>86</v>
      </c>
      <c r="C48" s="50">
        <v>40870.370370370372</v>
      </c>
      <c r="D48" s="49">
        <v>0.17915499999999995</v>
      </c>
      <c r="E48" s="49">
        <f t="shared" si="1"/>
        <v>0.82084500000000005</v>
      </c>
      <c r="F48" s="49">
        <v>3.7487037037037034E-2</v>
      </c>
      <c r="G48" s="50">
        <v>205579.36507936509</v>
      </c>
      <c r="H48" s="50">
        <v>968.48322751322735</v>
      </c>
    </row>
    <row r="49" spans="1:8" ht="15.75" x14ac:dyDescent="0.3">
      <c r="A49" s="10">
        <v>44</v>
      </c>
      <c r="B49" s="14" t="s">
        <v>148</v>
      </c>
      <c r="C49" s="50">
        <v>40964.765100671138</v>
      </c>
      <c r="D49" s="49">
        <v>0.15476027397260272</v>
      </c>
      <c r="E49" s="49">
        <f t="shared" si="1"/>
        <v>0.84523972602739728</v>
      </c>
      <c r="F49" s="49">
        <v>3.7012751677852347E-2</v>
      </c>
      <c r="G49" s="50">
        <v>184332.21476510068</v>
      </c>
      <c r="H49" s="50">
        <v>862.97838926174495</v>
      </c>
    </row>
    <row r="50" spans="1:8" ht="15.75" x14ac:dyDescent="0.3">
      <c r="A50" s="10">
        <v>45</v>
      </c>
      <c r="B50" s="14" t="s">
        <v>101</v>
      </c>
      <c r="C50" s="50">
        <v>41286.170212765959</v>
      </c>
      <c r="D50" s="49">
        <v>0.16849279999999989</v>
      </c>
      <c r="E50" s="49">
        <f t="shared" si="1"/>
        <v>0.83150720000000011</v>
      </c>
      <c r="F50" s="49">
        <v>3.8144680851063838E-2</v>
      </c>
      <c r="G50" s="50">
        <v>191636.17021276595</v>
      </c>
      <c r="H50" s="50">
        <v>911.37748936170237</v>
      </c>
    </row>
    <row r="51" spans="1:8" ht="15.75" x14ac:dyDescent="0.3">
      <c r="A51" s="10">
        <v>46</v>
      </c>
      <c r="B51" s="14" t="s">
        <v>120</v>
      </c>
      <c r="C51" s="50">
        <v>41357.142857142855</v>
      </c>
      <c r="D51" s="49">
        <v>0.16370115606936386</v>
      </c>
      <c r="E51" s="49">
        <f t="shared" si="1"/>
        <v>0.83629884393063614</v>
      </c>
      <c r="F51" s="49">
        <v>3.7629707792207784E-2</v>
      </c>
      <c r="G51" s="50">
        <v>195887.17532467534</v>
      </c>
      <c r="H51" s="50">
        <v>921.04172077922067</v>
      </c>
    </row>
    <row r="52" spans="1:8" ht="15.75" x14ac:dyDescent="0.3">
      <c r="A52" s="10">
        <v>47</v>
      </c>
      <c r="B52" s="14" t="s">
        <v>133</v>
      </c>
      <c r="C52" s="50">
        <v>41422.955974842764</v>
      </c>
      <c r="D52" s="49">
        <v>0.15922197802197802</v>
      </c>
      <c r="E52" s="49">
        <f t="shared" si="1"/>
        <v>0.84077802197802198</v>
      </c>
      <c r="F52" s="49">
        <v>3.7728616352201254E-2</v>
      </c>
      <c r="G52" s="50">
        <v>213314.46540880503</v>
      </c>
      <c r="H52" s="50">
        <v>999.68515723270446</v>
      </c>
    </row>
    <row r="53" spans="1:8" ht="15.75" x14ac:dyDescent="0.3">
      <c r="A53" s="10">
        <v>48</v>
      </c>
      <c r="B53" s="14" t="s">
        <v>130</v>
      </c>
      <c r="C53" s="50">
        <v>41499.53789279113</v>
      </c>
      <c r="D53" s="49">
        <v>0.15988529411764718</v>
      </c>
      <c r="E53" s="49">
        <f t="shared" si="1"/>
        <v>0.84011470588235282</v>
      </c>
      <c r="F53" s="49">
        <v>3.8275970425138625E-2</v>
      </c>
      <c r="G53" s="50">
        <v>209409.88909426986</v>
      </c>
      <c r="H53" s="50">
        <v>991.03343807763417</v>
      </c>
    </row>
    <row r="54" spans="1:8" ht="15.75" x14ac:dyDescent="0.3">
      <c r="A54" s="10">
        <v>49</v>
      </c>
      <c r="B54" s="14" t="s">
        <v>94</v>
      </c>
      <c r="C54" s="50">
        <v>41542.991477272728</v>
      </c>
      <c r="D54" s="49">
        <v>0.17491057692307699</v>
      </c>
      <c r="E54" s="49">
        <f t="shared" si="1"/>
        <v>0.82508942307692301</v>
      </c>
      <c r="F54" s="49">
        <v>3.7904545454545448E-2</v>
      </c>
      <c r="G54" s="50">
        <v>184915.10511363635</v>
      </c>
      <c r="H54" s="50">
        <v>874.03318181818167</v>
      </c>
    </row>
    <row r="55" spans="1:8" ht="15.75" x14ac:dyDescent="0.3">
      <c r="A55" s="10">
        <v>50</v>
      </c>
      <c r="B55" s="14" t="s">
        <v>163</v>
      </c>
      <c r="C55" s="50">
        <v>41562.111801242238</v>
      </c>
      <c r="D55" s="49">
        <v>0.1478987804878048</v>
      </c>
      <c r="E55" s="49">
        <f t="shared" si="1"/>
        <v>0.8521012195121952</v>
      </c>
      <c r="F55" s="49">
        <v>3.7169875776397521E-2</v>
      </c>
      <c r="G55" s="50">
        <v>175416.14906832299</v>
      </c>
      <c r="H55" s="50">
        <v>827.48614906832324</v>
      </c>
    </row>
    <row r="56" spans="1:8" ht="15.75" x14ac:dyDescent="0.3">
      <c r="A56" s="10">
        <v>51</v>
      </c>
      <c r="B56" s="14" t="s">
        <v>146</v>
      </c>
      <c r="C56" s="50">
        <v>41779.975278121135</v>
      </c>
      <c r="D56" s="49">
        <v>0.15607259953161612</v>
      </c>
      <c r="E56" s="49">
        <f t="shared" si="1"/>
        <v>0.84392740046838388</v>
      </c>
      <c r="F56" s="49">
        <v>3.7344190358467234E-2</v>
      </c>
      <c r="G56" s="50">
        <v>217265.14215080347</v>
      </c>
      <c r="H56" s="50">
        <v>1020.7946971569839</v>
      </c>
    </row>
    <row r="57" spans="1:8" ht="15.75" x14ac:dyDescent="0.3">
      <c r="A57" s="10">
        <v>52</v>
      </c>
      <c r="B57" s="14" t="s">
        <v>157</v>
      </c>
      <c r="C57" s="50">
        <v>41810.606060606064</v>
      </c>
      <c r="D57" s="49">
        <v>0.1510218436873747</v>
      </c>
      <c r="E57" s="49">
        <f t="shared" si="1"/>
        <v>0.8489781563126253</v>
      </c>
      <c r="F57" s="49">
        <v>3.8026048951048941E-2</v>
      </c>
      <c r="G57" s="50">
        <v>207673.3682983683</v>
      </c>
      <c r="H57" s="50">
        <v>992.06044289044257</v>
      </c>
    </row>
    <row r="58" spans="1:8" ht="15.75" x14ac:dyDescent="0.3">
      <c r="A58" s="10">
        <v>53</v>
      </c>
      <c r="B58" s="14" t="s">
        <v>159</v>
      </c>
      <c r="C58" s="50">
        <v>42426.916221033869</v>
      </c>
      <c r="D58" s="49">
        <v>0.15070964187327829</v>
      </c>
      <c r="E58" s="49">
        <f t="shared" si="1"/>
        <v>0.84929035812672171</v>
      </c>
      <c r="F58" s="49">
        <v>3.8502317290552583E-2</v>
      </c>
      <c r="G58" s="50">
        <v>199462.56684491978</v>
      </c>
      <c r="H58" s="50">
        <v>951.65773618538321</v>
      </c>
    </row>
    <row r="59" spans="1:8" ht="15.75" x14ac:dyDescent="0.3">
      <c r="A59" s="10">
        <v>54</v>
      </c>
      <c r="B59" s="14" t="s">
        <v>91</v>
      </c>
      <c r="C59" s="50">
        <v>42606.481481481482</v>
      </c>
      <c r="D59" s="49">
        <v>0.17587701149425272</v>
      </c>
      <c r="E59" s="49">
        <f t="shared" si="1"/>
        <v>0.82412298850574728</v>
      </c>
      <c r="F59" s="49">
        <v>3.8683333333333333E-2</v>
      </c>
      <c r="G59" s="50">
        <v>176668.2098765432</v>
      </c>
      <c r="H59" s="50">
        <v>841.91833333333363</v>
      </c>
    </row>
    <row r="60" spans="1:8" ht="15.75" x14ac:dyDescent="0.3">
      <c r="A60" s="10">
        <v>55</v>
      </c>
      <c r="B60" s="14" t="s">
        <v>156</v>
      </c>
      <c r="C60" s="50">
        <v>42632.92682926829</v>
      </c>
      <c r="D60" s="49">
        <v>0.15175967741935481</v>
      </c>
      <c r="E60" s="49">
        <f t="shared" si="1"/>
        <v>0.84824032258064519</v>
      </c>
      <c r="F60" s="49">
        <v>3.8349512195121949E-2</v>
      </c>
      <c r="G60" s="50">
        <v>205367.07317073172</v>
      </c>
      <c r="H60" s="50">
        <v>979.16278048780509</v>
      </c>
    </row>
    <row r="61" spans="1:8" ht="15.75" x14ac:dyDescent="0.3">
      <c r="A61" s="10">
        <v>56</v>
      </c>
      <c r="B61" s="14" t="s">
        <v>74</v>
      </c>
      <c r="C61" s="50">
        <v>42709.696261682242</v>
      </c>
      <c r="D61" s="49">
        <v>0.19053347639484997</v>
      </c>
      <c r="E61" s="49">
        <f t="shared" si="1"/>
        <v>0.80946652360515003</v>
      </c>
      <c r="F61" s="49">
        <v>3.8061915887850468E-2</v>
      </c>
      <c r="G61" s="50">
        <v>185682.24299065419</v>
      </c>
      <c r="H61" s="50">
        <v>884.42373831775706</v>
      </c>
    </row>
    <row r="62" spans="1:8" ht="15.75" x14ac:dyDescent="0.3">
      <c r="A62" s="10">
        <v>57</v>
      </c>
      <c r="B62" s="14" t="s">
        <v>115</v>
      </c>
      <c r="C62" s="50">
        <v>42747.923294450338</v>
      </c>
      <c r="D62" s="49">
        <v>0.16474078014184401</v>
      </c>
      <c r="E62" s="49">
        <f t="shared" si="1"/>
        <v>0.83525921985815599</v>
      </c>
      <c r="F62" s="49">
        <v>3.7504966419229395E-2</v>
      </c>
      <c r="G62" s="50">
        <v>213385.47189819725</v>
      </c>
      <c r="H62" s="50">
        <v>1004.8356309650055</v>
      </c>
    </row>
    <row r="63" spans="1:8" ht="15.75" x14ac:dyDescent="0.3">
      <c r="A63" s="10">
        <v>58</v>
      </c>
      <c r="B63" s="14" t="s">
        <v>134</v>
      </c>
      <c r="C63" s="50">
        <v>42858.516483516483</v>
      </c>
      <c r="D63" s="49">
        <v>0.15893448275862077</v>
      </c>
      <c r="E63" s="49">
        <f t="shared" si="1"/>
        <v>0.84106551724137923</v>
      </c>
      <c r="F63" s="49">
        <v>3.8196428571428583E-2</v>
      </c>
      <c r="G63" s="50">
        <v>199223.90109890109</v>
      </c>
      <c r="H63" s="50">
        <v>930.95961538461518</v>
      </c>
    </row>
    <row r="64" spans="1:8" ht="15.75" x14ac:dyDescent="0.3">
      <c r="A64" s="10">
        <v>59</v>
      </c>
      <c r="B64" s="14" t="s">
        <v>98</v>
      </c>
      <c r="C64" s="50">
        <v>42946.745057941378</v>
      </c>
      <c r="D64" s="49">
        <v>0.16999914407988614</v>
      </c>
      <c r="E64" s="49">
        <f t="shared" si="1"/>
        <v>0.83000085592011386</v>
      </c>
      <c r="F64" s="49">
        <v>3.7266325835037459E-2</v>
      </c>
      <c r="G64" s="50">
        <v>214177.48807089298</v>
      </c>
      <c r="H64" s="50">
        <v>1009.7814314928424</v>
      </c>
    </row>
    <row r="65" spans="1:8" ht="15.75" x14ac:dyDescent="0.3">
      <c r="A65" s="10">
        <v>60</v>
      </c>
      <c r="B65" s="14" t="s">
        <v>100</v>
      </c>
      <c r="C65" s="50">
        <v>42966.300940438872</v>
      </c>
      <c r="D65" s="49">
        <v>0.16867882352941155</v>
      </c>
      <c r="E65" s="49">
        <f t="shared" si="1"/>
        <v>0.83132117647058845</v>
      </c>
      <c r="F65" s="49">
        <v>3.7055799373040751E-2</v>
      </c>
      <c r="G65" s="50">
        <v>200318.96551724139</v>
      </c>
      <c r="H65" s="50">
        <v>936.87586206896538</v>
      </c>
    </row>
    <row r="66" spans="1:8" ht="15.75" x14ac:dyDescent="0.3">
      <c r="A66" s="10">
        <v>61</v>
      </c>
      <c r="B66" s="14" t="s">
        <v>123</v>
      </c>
      <c r="C66" s="50">
        <v>44294.226044226045</v>
      </c>
      <c r="D66" s="49">
        <v>0.16269526066350692</v>
      </c>
      <c r="E66" s="49">
        <f t="shared" si="1"/>
        <v>0.83730473933649308</v>
      </c>
      <c r="F66" s="49">
        <v>3.7182555282555284E-2</v>
      </c>
      <c r="G66" s="50">
        <v>192993.8574938575</v>
      </c>
      <c r="H66" s="50">
        <v>906.46432432432425</v>
      </c>
    </row>
    <row r="67" spans="1:8" ht="15.75" x14ac:dyDescent="0.3">
      <c r="A67" s="10">
        <v>62</v>
      </c>
      <c r="B67" s="14" t="s">
        <v>140</v>
      </c>
      <c r="C67" s="50">
        <v>44392.133956386293</v>
      </c>
      <c r="D67" s="49">
        <v>0.15749685534591196</v>
      </c>
      <c r="E67" s="49">
        <f t="shared" si="1"/>
        <v>0.84250314465408804</v>
      </c>
      <c r="F67" s="49">
        <v>3.7419080996884728E-2</v>
      </c>
      <c r="G67" s="50">
        <v>215217.28971962616</v>
      </c>
      <c r="H67" s="50">
        <v>1007.7608411214949</v>
      </c>
    </row>
    <row r="68" spans="1:8" ht="15.75" x14ac:dyDescent="0.3">
      <c r="A68" s="10">
        <v>63</v>
      </c>
      <c r="B68" s="14" t="s">
        <v>95</v>
      </c>
      <c r="C68" s="50">
        <v>44459.564613246876</v>
      </c>
      <c r="D68" s="49">
        <v>0.17410265780730871</v>
      </c>
      <c r="E68" s="49">
        <f t="shared" si="1"/>
        <v>0.82589734219269129</v>
      </c>
      <c r="F68" s="49">
        <v>3.7470148216767016E-2</v>
      </c>
      <c r="G68" s="50">
        <v>217900.0463177397</v>
      </c>
      <c r="H68" s="50">
        <v>1022.6269708198239</v>
      </c>
    </row>
    <row r="69" spans="1:8" ht="15.75" x14ac:dyDescent="0.3">
      <c r="A69" s="10">
        <v>64</v>
      </c>
      <c r="B69" s="14" t="s">
        <v>139</v>
      </c>
      <c r="C69" s="50">
        <v>44634.615384615383</v>
      </c>
      <c r="D69" s="49">
        <v>0.15771163310961978</v>
      </c>
      <c r="E69" s="49">
        <f t="shared" si="1"/>
        <v>0.84228836689038022</v>
      </c>
      <c r="F69" s="49">
        <v>3.6948886639676097E-2</v>
      </c>
      <c r="G69" s="50">
        <v>209409.66599190285</v>
      </c>
      <c r="H69" s="50">
        <v>980.09692307692319</v>
      </c>
    </row>
    <row r="70" spans="1:8" ht="15.75" x14ac:dyDescent="0.3">
      <c r="A70" s="10">
        <v>65</v>
      </c>
      <c r="B70" s="14" t="s">
        <v>160</v>
      </c>
      <c r="C70" s="50">
        <v>44785.904255319147</v>
      </c>
      <c r="D70" s="49">
        <v>0.15067722772277226</v>
      </c>
      <c r="E70" s="49">
        <f t="shared" ref="E70:E101" si="2">1-D70</f>
        <v>0.84932277227722774</v>
      </c>
      <c r="F70" s="49">
        <v>3.7174468085106389E-2</v>
      </c>
      <c r="G70" s="50">
        <v>243304.52127659574</v>
      </c>
      <c r="H70" s="50">
        <v>1133.1257446808513</v>
      </c>
    </row>
    <row r="71" spans="1:8" ht="15.75" x14ac:dyDescent="0.3">
      <c r="A71" s="10">
        <v>66</v>
      </c>
      <c r="B71" s="14" t="s">
        <v>125</v>
      </c>
      <c r="C71" s="50">
        <v>44875.510204081635</v>
      </c>
      <c r="D71" s="49">
        <v>0.16108878923766801</v>
      </c>
      <c r="E71" s="49">
        <f t="shared" si="2"/>
        <v>0.83891121076233199</v>
      </c>
      <c r="F71" s="49">
        <v>3.671367346938776E-2</v>
      </c>
      <c r="G71" s="50">
        <v>207226.02040816325</v>
      </c>
      <c r="H71" s="50">
        <v>964.69718367346934</v>
      </c>
    </row>
    <row r="72" spans="1:8" ht="15.75" x14ac:dyDescent="0.3">
      <c r="A72" s="10">
        <v>67</v>
      </c>
      <c r="B72" s="14" t="s">
        <v>110</v>
      </c>
      <c r="C72" s="50">
        <v>45139.473684210527</v>
      </c>
      <c r="D72" s="49">
        <v>0.16597685185185185</v>
      </c>
      <c r="E72" s="49">
        <f t="shared" si="2"/>
        <v>0.83402314814814815</v>
      </c>
      <c r="F72" s="49">
        <v>3.8545526315789475E-2</v>
      </c>
      <c r="G72" s="50">
        <v>193007.89473684211</v>
      </c>
      <c r="H72" s="50">
        <v>919.1858947368421</v>
      </c>
    </row>
    <row r="73" spans="1:8" ht="15.75" x14ac:dyDescent="0.3">
      <c r="A73" s="10">
        <v>68</v>
      </c>
      <c r="B73" s="14" t="s">
        <v>135</v>
      </c>
      <c r="C73" s="50">
        <v>45142.491467576794</v>
      </c>
      <c r="D73" s="49">
        <v>0.15859705882352892</v>
      </c>
      <c r="E73" s="49">
        <f t="shared" si="2"/>
        <v>0.84140294117647108</v>
      </c>
      <c r="F73" s="49">
        <v>3.6958020477815705E-2</v>
      </c>
      <c r="G73" s="50">
        <v>185630.54607508532</v>
      </c>
      <c r="H73" s="50">
        <v>872.43474402730385</v>
      </c>
    </row>
    <row r="74" spans="1:8" ht="15.75" x14ac:dyDescent="0.3">
      <c r="A74" s="10">
        <v>69</v>
      </c>
      <c r="B74" s="14" t="s">
        <v>118</v>
      </c>
      <c r="C74" s="50">
        <v>46105.273916598526</v>
      </c>
      <c r="D74" s="49">
        <v>0.16402936378466548</v>
      </c>
      <c r="E74" s="49">
        <f t="shared" si="2"/>
        <v>0.83597063621533452</v>
      </c>
      <c r="F74" s="49">
        <v>3.8547792313982004E-2</v>
      </c>
      <c r="G74" s="50">
        <v>218660.05723630416</v>
      </c>
      <c r="H74" s="50">
        <v>1037.4819378577267</v>
      </c>
    </row>
    <row r="75" spans="1:8" ht="15.75" x14ac:dyDescent="0.3">
      <c r="A75" s="10">
        <v>70</v>
      </c>
      <c r="B75" s="14" t="s">
        <v>113</v>
      </c>
      <c r="C75" s="50">
        <v>46111.26373626374</v>
      </c>
      <c r="D75" s="49">
        <v>0.16572845528455282</v>
      </c>
      <c r="E75" s="49">
        <f t="shared" si="2"/>
        <v>0.83427154471544718</v>
      </c>
      <c r="F75" s="49">
        <v>3.867225274725275E-2</v>
      </c>
      <c r="G75" s="50">
        <v>230164.83516483515</v>
      </c>
      <c r="H75" s="50">
        <v>1098.4031318681314</v>
      </c>
    </row>
    <row r="76" spans="1:8" ht="15.75" x14ac:dyDescent="0.3">
      <c r="A76" s="10">
        <v>71</v>
      </c>
      <c r="B76" s="14" t="s">
        <v>93</v>
      </c>
      <c r="C76" s="50">
        <v>46289.634146341465</v>
      </c>
      <c r="D76" s="49">
        <v>0.17520695652173923</v>
      </c>
      <c r="E76" s="49">
        <f t="shared" si="2"/>
        <v>0.82479304347826077</v>
      </c>
      <c r="F76" s="49">
        <v>3.8448780487804875E-2</v>
      </c>
      <c r="G76" s="50">
        <v>171311.99186991871</v>
      </c>
      <c r="H76" s="50">
        <v>800.59703252032523</v>
      </c>
    </row>
    <row r="77" spans="1:8" ht="15.75" x14ac:dyDescent="0.3">
      <c r="A77" s="10">
        <v>72</v>
      </c>
      <c r="B77" s="14" t="s">
        <v>73</v>
      </c>
      <c r="C77" s="50">
        <v>46880.707762557075</v>
      </c>
      <c r="D77" s="49">
        <v>0.19226333333333356</v>
      </c>
      <c r="E77" s="49">
        <f t="shared" si="2"/>
        <v>0.80773666666666644</v>
      </c>
      <c r="F77" s="49">
        <v>3.7854223744292231E-2</v>
      </c>
      <c r="G77" s="50">
        <v>198029.10958904109</v>
      </c>
      <c r="H77" s="50">
        <v>935.40833333333342</v>
      </c>
    </row>
    <row r="78" spans="1:8" ht="15.75" x14ac:dyDescent="0.3">
      <c r="A78" s="10">
        <v>73</v>
      </c>
      <c r="B78" s="14" t="s">
        <v>128</v>
      </c>
      <c r="C78" s="50">
        <v>47273.809523809527</v>
      </c>
      <c r="D78" s="49">
        <v>0.16010960451977407</v>
      </c>
      <c r="E78" s="49">
        <f t="shared" si="2"/>
        <v>0.83989039548022593</v>
      </c>
      <c r="F78" s="49">
        <v>3.7643750000000004E-2</v>
      </c>
      <c r="G78" s="50">
        <v>251715.77380952382</v>
      </c>
      <c r="H78" s="50">
        <v>1189.3719940476185</v>
      </c>
    </row>
    <row r="79" spans="1:8" ht="15.75" x14ac:dyDescent="0.3">
      <c r="A79" s="10">
        <v>74</v>
      </c>
      <c r="B79" s="14" t="s">
        <v>106</v>
      </c>
      <c r="C79" s="50">
        <v>47555.374766604429</v>
      </c>
      <c r="D79" s="49">
        <v>0.16677146845337798</v>
      </c>
      <c r="E79" s="49">
        <f t="shared" si="2"/>
        <v>0.83322853154662202</v>
      </c>
      <c r="F79" s="49">
        <v>3.762129901307016E-2</v>
      </c>
      <c r="G79" s="50">
        <v>217415.21739130435</v>
      </c>
      <c r="H79" s="50">
        <v>1026.8253881034943</v>
      </c>
    </row>
    <row r="80" spans="1:8" ht="15.75" x14ac:dyDescent="0.3">
      <c r="A80" s="10">
        <v>75</v>
      </c>
      <c r="B80" s="14" t="s">
        <v>127</v>
      </c>
      <c r="C80" s="50">
        <v>47720.588235294119</v>
      </c>
      <c r="D80" s="49">
        <v>0.16068938679245293</v>
      </c>
      <c r="E80" s="49">
        <f t="shared" si="2"/>
        <v>0.83931061320754707</v>
      </c>
      <c r="F80" s="49">
        <v>3.8548489666136727E-2</v>
      </c>
      <c r="G80" s="50">
        <v>221459.85691573928</v>
      </c>
      <c r="H80" s="50">
        <v>1057.2996502384738</v>
      </c>
    </row>
    <row r="81" spans="1:8" ht="15.75" x14ac:dyDescent="0.3">
      <c r="A81" s="10">
        <v>76</v>
      </c>
      <c r="B81" s="14" t="s">
        <v>102</v>
      </c>
      <c r="C81" s="50">
        <v>47991.621376811592</v>
      </c>
      <c r="D81" s="49">
        <v>0.16724273224043718</v>
      </c>
      <c r="E81" s="49">
        <f t="shared" si="2"/>
        <v>0.83275726775956282</v>
      </c>
      <c r="F81" s="49">
        <v>3.8214824879227033E-2</v>
      </c>
      <c r="G81" s="50">
        <v>218722.59963768115</v>
      </c>
      <c r="H81" s="50">
        <v>1044.1747765700479</v>
      </c>
    </row>
    <row r="82" spans="1:8" ht="15.75" x14ac:dyDescent="0.3">
      <c r="A82" s="10">
        <v>77</v>
      </c>
      <c r="B82" s="14" t="s">
        <v>124</v>
      </c>
      <c r="C82" s="50">
        <v>48116.727941176468</v>
      </c>
      <c r="D82" s="49">
        <v>0.16210300751879703</v>
      </c>
      <c r="E82" s="49">
        <f t="shared" si="2"/>
        <v>0.83789699248120297</v>
      </c>
      <c r="F82" s="49">
        <v>3.7278492647058827E-2</v>
      </c>
      <c r="G82" s="50">
        <v>208559.74264705883</v>
      </c>
      <c r="H82" s="50">
        <v>985.30507352941208</v>
      </c>
    </row>
    <row r="83" spans="1:8" ht="15.75" x14ac:dyDescent="0.3">
      <c r="A83" s="10">
        <v>78</v>
      </c>
      <c r="B83" s="14" t="s">
        <v>114</v>
      </c>
      <c r="C83" s="50">
        <v>48219.586097946289</v>
      </c>
      <c r="D83" s="49">
        <v>0.16539284436493729</v>
      </c>
      <c r="E83" s="49">
        <f t="shared" si="2"/>
        <v>0.83460715563506271</v>
      </c>
      <c r="F83" s="49">
        <v>3.6508570300157951E-2</v>
      </c>
      <c r="G83" s="50">
        <v>242515.99842022118</v>
      </c>
      <c r="H83" s="50">
        <v>1119.303728278041</v>
      </c>
    </row>
    <row r="84" spans="1:8" ht="15.75" x14ac:dyDescent="0.3">
      <c r="A84" s="10">
        <v>79</v>
      </c>
      <c r="B84" s="14" t="s">
        <v>79</v>
      </c>
      <c r="C84" s="50">
        <v>49000</v>
      </c>
      <c r="D84" s="49">
        <v>0.18642244897959193</v>
      </c>
      <c r="E84" s="49">
        <f t="shared" si="2"/>
        <v>0.81357755102040807</v>
      </c>
      <c r="F84" s="49">
        <v>3.8540718562874249E-2</v>
      </c>
      <c r="G84" s="50">
        <v>197440.11976047905</v>
      </c>
      <c r="H84" s="50">
        <v>945.71311377245524</v>
      </c>
    </row>
    <row r="85" spans="1:8" ht="15.75" x14ac:dyDescent="0.3">
      <c r="A85" s="10">
        <v>80</v>
      </c>
      <c r="B85" s="14" t="s">
        <v>85</v>
      </c>
      <c r="C85" s="50">
        <v>49031.839622641506</v>
      </c>
      <c r="D85" s="49">
        <v>0.17944869565217392</v>
      </c>
      <c r="E85" s="49">
        <f t="shared" si="2"/>
        <v>0.82055130434782608</v>
      </c>
      <c r="F85" s="49">
        <v>3.6499410377358495E-2</v>
      </c>
      <c r="G85" s="50">
        <v>193521.22641509434</v>
      </c>
      <c r="H85" s="50">
        <v>892.05221698113223</v>
      </c>
    </row>
    <row r="86" spans="1:8" ht="15.75" x14ac:dyDescent="0.3">
      <c r="A86" s="10">
        <v>81</v>
      </c>
      <c r="B86" s="14" t="s">
        <v>78</v>
      </c>
      <c r="C86" s="50">
        <v>50202.551263710062</v>
      </c>
      <c r="D86" s="49">
        <v>0.18695539170506925</v>
      </c>
      <c r="E86" s="49">
        <f t="shared" si="2"/>
        <v>0.81304460829493075</v>
      </c>
      <c r="F86" s="49">
        <v>3.7969384835479271E-2</v>
      </c>
      <c r="G86" s="50">
        <v>227635.1931330472</v>
      </c>
      <c r="H86" s="50">
        <v>1076.9066905102527</v>
      </c>
    </row>
    <row r="87" spans="1:8" ht="15.75" x14ac:dyDescent="0.3">
      <c r="A87" s="10">
        <v>82</v>
      </c>
      <c r="B87" s="14" t="s">
        <v>89</v>
      </c>
      <c r="C87" s="50">
        <v>50651.697620429484</v>
      </c>
      <c r="D87" s="49">
        <v>0.17656994502138046</v>
      </c>
      <c r="E87" s="49">
        <f t="shared" si="2"/>
        <v>0.82343005497861954</v>
      </c>
      <c r="F87" s="49">
        <v>3.7757719094602411E-2</v>
      </c>
      <c r="G87" s="50">
        <v>218985.34532791644</v>
      </c>
      <c r="H87" s="50">
        <v>1033.4937231572837</v>
      </c>
    </row>
    <row r="88" spans="1:8" ht="15.75" x14ac:dyDescent="0.3">
      <c r="A88" s="10">
        <v>83</v>
      </c>
      <c r="B88" s="14" t="s">
        <v>87</v>
      </c>
      <c r="C88" s="50">
        <v>53779.712323612417</v>
      </c>
      <c r="D88" s="49">
        <v>0.17843828701077702</v>
      </c>
      <c r="E88" s="49">
        <f t="shared" si="2"/>
        <v>0.82156171298922298</v>
      </c>
      <c r="F88" s="49">
        <v>3.8087158984007517E-2</v>
      </c>
      <c r="G88" s="50">
        <v>217795.23361555347</v>
      </c>
      <c r="H88" s="50">
        <v>1030.4086233929131</v>
      </c>
    </row>
    <row r="89" spans="1:8" ht="15.75" x14ac:dyDescent="0.3">
      <c r="A89" s="10">
        <v>84</v>
      </c>
      <c r="B89" s="14" t="s">
        <v>99</v>
      </c>
      <c r="C89" s="50">
        <v>54154.832102272725</v>
      </c>
      <c r="D89" s="49">
        <v>0.16877672413793121</v>
      </c>
      <c r="E89" s="49">
        <f t="shared" si="2"/>
        <v>0.83122327586206879</v>
      </c>
      <c r="F89" s="49">
        <v>3.7920312499999984E-2</v>
      </c>
      <c r="G89" s="50">
        <v>195543.32386363635</v>
      </c>
      <c r="H89" s="50">
        <v>924.19498579545439</v>
      </c>
    </row>
    <row r="90" spans="1:8" ht="15.75" x14ac:dyDescent="0.3">
      <c r="A90" s="10">
        <v>85</v>
      </c>
      <c r="B90" s="14" t="s">
        <v>92</v>
      </c>
      <c r="C90" s="50">
        <v>55230.805243445691</v>
      </c>
      <c r="D90" s="49">
        <v>0.17525774999999977</v>
      </c>
      <c r="E90" s="49">
        <f t="shared" si="2"/>
        <v>0.82474225000000023</v>
      </c>
      <c r="F90" s="49">
        <v>3.8164513108614233E-2</v>
      </c>
      <c r="G90" s="50">
        <v>247613.76404494382</v>
      </c>
      <c r="H90" s="50">
        <v>1181.243670411985</v>
      </c>
    </row>
    <row r="91" spans="1:8" ht="15.75" x14ac:dyDescent="0.3">
      <c r="A91" s="10">
        <v>86</v>
      </c>
      <c r="B91" s="14" t="s">
        <v>84</v>
      </c>
      <c r="C91" s="50">
        <v>55634.95038588754</v>
      </c>
      <c r="D91" s="49">
        <v>0.17950274442538616</v>
      </c>
      <c r="E91" s="49">
        <f t="shared" si="2"/>
        <v>0.82049725557461384</v>
      </c>
      <c r="F91" s="49">
        <v>3.8241179713340664E-2</v>
      </c>
      <c r="G91" s="50">
        <v>258068.46747519294</v>
      </c>
      <c r="H91" s="50">
        <v>1225.5796582138914</v>
      </c>
    </row>
    <row r="92" spans="1:8" ht="15.75" x14ac:dyDescent="0.3">
      <c r="A92" s="10">
        <v>87</v>
      </c>
      <c r="B92" s="14" t="s">
        <v>90</v>
      </c>
      <c r="C92" s="50">
        <v>57835.470085470086</v>
      </c>
      <c r="D92" s="49">
        <v>0.17591315789473672</v>
      </c>
      <c r="E92" s="49">
        <f t="shared" si="2"/>
        <v>0.82408684210526328</v>
      </c>
      <c r="F92" s="49">
        <v>3.836111111111111E-2</v>
      </c>
      <c r="G92" s="50">
        <v>174450.85470085469</v>
      </c>
      <c r="H92" s="50">
        <v>813.34055555555574</v>
      </c>
    </row>
    <row r="93" spans="1:8" ht="15.75" x14ac:dyDescent="0.3">
      <c r="A93" s="10">
        <v>88</v>
      </c>
      <c r="B93" s="14" t="s">
        <v>80</v>
      </c>
      <c r="C93" s="50">
        <v>58518.965517241377</v>
      </c>
      <c r="D93" s="49">
        <v>0.18195365853658529</v>
      </c>
      <c r="E93" s="49">
        <f t="shared" si="2"/>
        <v>0.81804634146341471</v>
      </c>
      <c r="F93" s="49">
        <v>3.7783103448275873E-2</v>
      </c>
      <c r="G93" s="50">
        <v>211860.3448275862</v>
      </c>
      <c r="H93" s="50">
        <v>997.78724137931056</v>
      </c>
    </row>
    <row r="94" spans="1:8" ht="15.75" x14ac:dyDescent="0.3">
      <c r="A94" s="10">
        <v>89</v>
      </c>
      <c r="B94" s="14" t="s">
        <v>83</v>
      </c>
      <c r="C94" s="50">
        <v>61622.872771474882</v>
      </c>
      <c r="D94" s="49">
        <v>0.17960818030050085</v>
      </c>
      <c r="E94" s="49">
        <f t="shared" si="2"/>
        <v>0.82039181969949915</v>
      </c>
      <c r="F94" s="49">
        <v>3.7462155591572108E-2</v>
      </c>
      <c r="G94" s="50">
        <v>239132.19205834685</v>
      </c>
      <c r="H94" s="50">
        <v>1123.7720178282018</v>
      </c>
    </row>
    <row r="95" spans="1:8" ht="15.75" x14ac:dyDescent="0.3">
      <c r="A95" s="10">
        <v>90</v>
      </c>
      <c r="B95" s="14" t="s">
        <v>144</v>
      </c>
      <c r="C95" s="50">
        <v>62665.42750929368</v>
      </c>
      <c r="D95" s="49">
        <v>0.1569068965517243</v>
      </c>
      <c r="E95" s="49">
        <f t="shared" si="2"/>
        <v>0.8430931034482757</v>
      </c>
      <c r="F95" s="49">
        <v>3.7546747211895909E-2</v>
      </c>
      <c r="G95" s="50">
        <v>205602.23048327139</v>
      </c>
      <c r="H95" s="50">
        <v>959.7324907063196</v>
      </c>
    </row>
    <row r="96" spans="1:8" ht="15.75" x14ac:dyDescent="0.3">
      <c r="A96" s="10">
        <v>91</v>
      </c>
      <c r="B96" s="14" t="s">
        <v>82</v>
      </c>
      <c r="C96" s="50">
        <v>63477.79605263158</v>
      </c>
      <c r="D96" s="49">
        <v>0.18025080645161307</v>
      </c>
      <c r="E96" s="49">
        <f t="shared" si="2"/>
        <v>0.81974919354838693</v>
      </c>
      <c r="F96" s="49">
        <v>3.8026069078947358E-2</v>
      </c>
      <c r="G96" s="50">
        <v>240998.76644736843</v>
      </c>
      <c r="H96" s="50">
        <v>1138.8075986842105</v>
      </c>
    </row>
    <row r="97" spans="1:8" ht="15.75" x14ac:dyDescent="0.3">
      <c r="A97" s="10">
        <v>92</v>
      </c>
      <c r="B97" s="14" t="s">
        <v>97</v>
      </c>
      <c r="C97" s="50">
        <v>63555.903866248693</v>
      </c>
      <c r="D97" s="49">
        <v>0.17168810848400573</v>
      </c>
      <c r="E97" s="49">
        <f t="shared" si="2"/>
        <v>0.82831189151599427</v>
      </c>
      <c r="F97" s="49">
        <v>3.7128822709857186E-2</v>
      </c>
      <c r="G97" s="50">
        <v>287937.2169975618</v>
      </c>
      <c r="H97" s="50">
        <v>1337.5767781260884</v>
      </c>
    </row>
    <row r="98" spans="1:8" ht="15.75" x14ac:dyDescent="0.3">
      <c r="A98" s="10">
        <v>93</v>
      </c>
      <c r="B98" s="14" t="s">
        <v>67</v>
      </c>
      <c r="C98" s="50">
        <v>64024.1116751269</v>
      </c>
      <c r="D98" s="49">
        <v>0.20887938144329921</v>
      </c>
      <c r="E98" s="49">
        <f t="shared" si="2"/>
        <v>0.79112061855670079</v>
      </c>
      <c r="F98" s="49">
        <v>3.7655076142131982E-2</v>
      </c>
      <c r="G98" s="50">
        <v>212043.14720812184</v>
      </c>
      <c r="H98" s="50">
        <v>998.23741116751262</v>
      </c>
    </row>
    <row r="99" spans="1:8" ht="15.75" x14ac:dyDescent="0.3">
      <c r="A99" s="10">
        <v>94</v>
      </c>
      <c r="B99" s="14" t="s">
        <v>69</v>
      </c>
      <c r="C99" s="50">
        <v>64899.805447470819</v>
      </c>
      <c r="D99" s="49">
        <v>0.20211097152428836</v>
      </c>
      <c r="E99" s="49">
        <f t="shared" si="2"/>
        <v>0.79788902847571164</v>
      </c>
      <c r="F99" s="49">
        <v>3.755671206225681E-2</v>
      </c>
      <c r="G99" s="50">
        <v>274007.05252918287</v>
      </c>
      <c r="H99" s="50">
        <v>1288.787392996109</v>
      </c>
    </row>
    <row r="100" spans="1:8" ht="15.75" x14ac:dyDescent="0.3">
      <c r="A100" s="10">
        <v>95</v>
      </c>
      <c r="B100" s="14" t="s">
        <v>70</v>
      </c>
      <c r="C100" s="50">
        <v>69591.059602649009</v>
      </c>
      <c r="D100" s="49">
        <v>0.19915058823529419</v>
      </c>
      <c r="E100" s="49">
        <f t="shared" si="2"/>
        <v>0.80084941176470581</v>
      </c>
      <c r="F100" s="49">
        <v>3.7714569536423846E-2</v>
      </c>
      <c r="G100" s="50">
        <v>269942.05298013246</v>
      </c>
      <c r="H100" s="50">
        <v>1264.0662251655629</v>
      </c>
    </row>
    <row r="101" spans="1:8" ht="15.75" x14ac:dyDescent="0.3">
      <c r="A101" s="10">
        <v>96</v>
      </c>
      <c r="B101" s="14" t="s">
        <v>76</v>
      </c>
      <c r="C101" s="50">
        <v>71098.913043478256</v>
      </c>
      <c r="D101" s="49">
        <v>0.18842545757071549</v>
      </c>
      <c r="E101" s="49">
        <f t="shared" si="2"/>
        <v>0.81157454242928451</v>
      </c>
      <c r="F101" s="49">
        <v>3.8057771739130428E-2</v>
      </c>
      <c r="G101" s="50">
        <v>282939.94565217389</v>
      </c>
      <c r="H101" s="50">
        <v>1336.1470434782614</v>
      </c>
    </row>
    <row r="102" spans="1:8" ht="15.75" x14ac:dyDescent="0.3">
      <c r="A102" s="10">
        <v>97</v>
      </c>
      <c r="B102" s="14" t="s">
        <v>88</v>
      </c>
      <c r="C102" s="50">
        <v>71166.228991596639</v>
      </c>
      <c r="D102" s="49">
        <v>0.17658424336973466</v>
      </c>
      <c r="E102" s="49">
        <f t="shared" ref="E102:E133" si="3">1-D102</f>
        <v>0.82341575663026534</v>
      </c>
      <c r="F102" s="49">
        <v>3.7973371848739487E-2</v>
      </c>
      <c r="G102" s="50">
        <v>256060.39915966385</v>
      </c>
      <c r="H102" s="50">
        <v>1201.247783613446</v>
      </c>
    </row>
    <row r="103" spans="1:8" ht="15.75" x14ac:dyDescent="0.3">
      <c r="A103" s="10">
        <v>98</v>
      </c>
      <c r="B103" s="14" t="s">
        <v>71</v>
      </c>
      <c r="C103" s="50">
        <v>73326.061320754714</v>
      </c>
      <c r="D103" s="49">
        <v>0.19813254716981099</v>
      </c>
      <c r="E103" s="49">
        <f t="shared" si="3"/>
        <v>0.80186745283018901</v>
      </c>
      <c r="F103" s="49">
        <v>3.7956367924528313E-2</v>
      </c>
      <c r="G103" s="50">
        <v>261495.87264150943</v>
      </c>
      <c r="H103" s="50">
        <v>1244.1051650943396</v>
      </c>
    </row>
    <row r="104" spans="1:8" ht="15.75" x14ac:dyDescent="0.3">
      <c r="A104" s="10">
        <v>99</v>
      </c>
      <c r="B104" s="14" t="s">
        <v>68</v>
      </c>
      <c r="C104" s="50">
        <v>79475.180716893461</v>
      </c>
      <c r="D104" s="49">
        <v>0.20849002808988748</v>
      </c>
      <c r="E104" s="49">
        <f t="shared" si="3"/>
        <v>0.79150997191011252</v>
      </c>
      <c r="F104" s="49">
        <v>3.7756007301692651E-2</v>
      </c>
      <c r="G104" s="50">
        <v>272950.88964487222</v>
      </c>
      <c r="H104" s="50">
        <v>1275.2272104215067</v>
      </c>
    </row>
    <row r="105" spans="1:8" ht="15.75" x14ac:dyDescent="0.3">
      <c r="A105" s="10">
        <v>100</v>
      </c>
      <c r="B105" s="14" t="s">
        <v>75</v>
      </c>
      <c r="C105" s="50">
        <v>84403.053977272721</v>
      </c>
      <c r="D105" s="49">
        <v>0.1904461009174313</v>
      </c>
      <c r="E105" s="49">
        <f t="shared" si="3"/>
        <v>0.8095538990825687</v>
      </c>
      <c r="F105" s="49">
        <v>3.7766406249999995E-2</v>
      </c>
      <c r="G105" s="50">
        <v>318751.77556818182</v>
      </c>
      <c r="H105" s="50">
        <v>1497.5663210227272</v>
      </c>
    </row>
    <row r="106" spans="1:8" ht="15.75" x14ac:dyDescent="0.3">
      <c r="A106" s="10">
        <v>101</v>
      </c>
      <c r="B106" s="14" t="s">
        <v>72</v>
      </c>
      <c r="C106" s="50">
        <v>99816.793893129769</v>
      </c>
      <c r="D106" s="49">
        <v>0.19413441558441558</v>
      </c>
      <c r="E106" s="49">
        <f t="shared" si="3"/>
        <v>0.80586558441558442</v>
      </c>
      <c r="F106" s="49">
        <v>3.8024427480916029E-2</v>
      </c>
      <c r="G106" s="50">
        <v>332864.50381679391</v>
      </c>
      <c r="H106" s="50">
        <v>1570.4115648854968</v>
      </c>
    </row>
    <row r="107" spans="1:8" ht="15.75" x14ac:dyDescent="0.3">
      <c r="A107" s="10">
        <v>102</v>
      </c>
      <c r="B107" s="14" t="s">
        <v>66</v>
      </c>
      <c r="C107" s="50">
        <v>111737.57350877192</v>
      </c>
      <c r="D107" s="49">
        <v>0.21183074277854208</v>
      </c>
      <c r="E107" s="49">
        <f t="shared" si="3"/>
        <v>0.78816925722145792</v>
      </c>
      <c r="F107" s="49">
        <v>3.8334233018443527E-2</v>
      </c>
      <c r="G107" s="50">
        <v>330367.9149797571</v>
      </c>
      <c r="H107" s="50">
        <v>1565.2555780476828</v>
      </c>
    </row>
    <row r="108" spans="1:8" ht="15.75" x14ac:dyDescent="0.3">
      <c r="A108" s="10">
        <v>103</v>
      </c>
      <c r="B108" s="14" t="s">
        <v>64</v>
      </c>
      <c r="C108" s="50">
        <v>123052.77777777778</v>
      </c>
      <c r="D108" s="49">
        <v>0.25150945454545448</v>
      </c>
      <c r="E108" s="49">
        <f t="shared" si="3"/>
        <v>0.74849054545454552</v>
      </c>
      <c r="F108" s="49">
        <v>3.8178555555555556E-2</v>
      </c>
      <c r="G108" s="50">
        <v>353803.88888888888</v>
      </c>
      <c r="H108" s="50">
        <v>1670.4251333333332</v>
      </c>
    </row>
    <row r="109" spans="1:8" ht="15.75" x14ac:dyDescent="0.3">
      <c r="A109" s="10">
        <v>104</v>
      </c>
      <c r="B109" s="14" t="s">
        <v>65</v>
      </c>
      <c r="C109" s="50">
        <v>128850.80812347686</v>
      </c>
      <c r="D109" s="49">
        <v>0.23229154160982257</v>
      </c>
      <c r="E109" s="49">
        <f t="shared" si="3"/>
        <v>0.76770845839017743</v>
      </c>
      <c r="F109" s="49">
        <v>3.8259179528838318E-2</v>
      </c>
      <c r="G109" s="50">
        <v>348951.12266450038</v>
      </c>
      <c r="H109" s="50">
        <v>1650.9927294882209</v>
      </c>
    </row>
  </sheetData>
  <sortState ref="A6:H109">
    <sortCondition ref="C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7"/>
  <sheetViews>
    <sheetView workbookViewId="0">
      <pane ySplit="5" topLeftCell="A42" activePane="bottomLeft" state="frozen"/>
      <selection pane="bottomLeft" activeCell="D55" sqref="D55"/>
    </sheetView>
  </sheetViews>
  <sheetFormatPr defaultRowHeight="15" x14ac:dyDescent="0.25"/>
  <cols>
    <col min="1" max="1" width="8.5703125" style="8" customWidth="1"/>
    <col min="2" max="2" width="7.7109375" style="1" customWidth="1"/>
    <col min="3" max="3" width="16.140625" style="8" customWidth="1"/>
    <col min="4" max="4" width="24.28515625" customWidth="1"/>
    <col min="5" max="5" width="17" style="8" customWidth="1"/>
    <col min="6" max="6" width="15.5703125" style="1" customWidth="1"/>
    <col min="7" max="7" width="13.140625" style="8" customWidth="1"/>
    <col min="8" max="8" width="22" style="1" customWidth="1"/>
    <col min="9" max="9" width="22.28515625" customWidth="1"/>
    <col min="10" max="10" width="26.42578125" customWidth="1"/>
    <col min="11" max="11" width="41.5703125" bestFit="1" customWidth="1"/>
  </cols>
  <sheetData>
    <row r="1" spans="1:16383" s="14" customFormat="1" x14ac:dyDescent="0.3">
      <c r="A1" s="9" t="s">
        <v>59</v>
      </c>
      <c r="B1" s="10"/>
      <c r="D1" s="10"/>
      <c r="E1" s="10"/>
      <c r="F1" s="10"/>
      <c r="G1" s="10"/>
      <c r="H1" s="10"/>
      <c r="I1" s="10"/>
      <c r="J1" s="10"/>
      <c r="K1" s="13"/>
      <c r="L1" s="12"/>
      <c r="M1" s="12"/>
      <c r="N1" s="12"/>
    </row>
    <row r="2" spans="1:16383" s="14" customFormat="1" x14ac:dyDescent="0.3">
      <c r="A2" s="9" t="s">
        <v>178</v>
      </c>
      <c r="B2" s="10"/>
      <c r="D2" s="10"/>
      <c r="E2" s="10"/>
      <c r="F2" s="10"/>
      <c r="G2" s="10"/>
      <c r="H2" s="10"/>
      <c r="I2" s="10"/>
      <c r="J2" s="10"/>
      <c r="K2" s="13"/>
      <c r="L2" s="12"/>
      <c r="M2" s="12"/>
      <c r="N2" s="12"/>
    </row>
    <row r="3" spans="1:16383" s="14" customFormat="1" x14ac:dyDescent="0.3">
      <c r="A3" s="15" t="s">
        <v>60</v>
      </c>
      <c r="B3" s="10"/>
      <c r="D3" s="22"/>
      <c r="E3" s="9"/>
      <c r="F3" s="22"/>
      <c r="G3" s="9"/>
      <c r="H3" s="22"/>
      <c r="I3" s="9"/>
      <c r="J3" s="9"/>
      <c r="K3" s="2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</row>
    <row r="4" spans="1:16383" s="8" customFormat="1" x14ac:dyDescent="0.25">
      <c r="B4" s="1"/>
      <c r="F4" s="1"/>
      <c r="H4" s="1"/>
    </row>
    <row r="5" spans="1:16383" s="34" customFormat="1" ht="30" customHeight="1" x14ac:dyDescent="0.3">
      <c r="A5" s="32" t="s">
        <v>56</v>
      </c>
      <c r="B5" s="32" t="s">
        <v>58</v>
      </c>
      <c r="C5" s="32" t="s">
        <v>61</v>
      </c>
      <c r="D5" s="33" t="s">
        <v>53</v>
      </c>
      <c r="E5" s="32" t="s">
        <v>175</v>
      </c>
      <c r="F5" s="32" t="s">
        <v>57</v>
      </c>
      <c r="G5" s="32" t="s">
        <v>62</v>
      </c>
      <c r="H5" s="33" t="s">
        <v>0</v>
      </c>
      <c r="I5" s="33" t="s">
        <v>52</v>
      </c>
      <c r="J5" s="33" t="s">
        <v>54</v>
      </c>
    </row>
    <row r="6" spans="1:16383" ht="15.75" x14ac:dyDescent="0.3">
      <c r="A6" s="14">
        <v>1</v>
      </c>
      <c r="B6" s="10" t="s">
        <v>42</v>
      </c>
      <c r="C6" s="10">
        <v>11</v>
      </c>
      <c r="D6" s="26">
        <v>18068.791946308724</v>
      </c>
      <c r="E6" s="72">
        <v>-8009.8684898283464</v>
      </c>
      <c r="F6" s="27">
        <v>0.11051062499999986</v>
      </c>
      <c r="G6" s="27">
        <v>0.88948937500000014</v>
      </c>
      <c r="H6" s="11">
        <v>3.8533892617449661E-2</v>
      </c>
      <c r="I6" s="26">
        <v>170932.55033557047</v>
      </c>
      <c r="J6" s="26">
        <v>837.73741610738227</v>
      </c>
    </row>
    <row r="7" spans="1:16383" ht="15.75" x14ac:dyDescent="0.3">
      <c r="A7" s="14">
        <v>2</v>
      </c>
      <c r="B7" s="10" t="s">
        <v>50</v>
      </c>
      <c r="C7" s="10">
        <v>0</v>
      </c>
      <c r="D7" s="26">
        <v>19117.935409457899</v>
      </c>
      <c r="E7" s="72">
        <v>924.67299811038174</v>
      </c>
      <c r="F7" s="27">
        <v>0.10820033783783789</v>
      </c>
      <c r="G7" s="27">
        <v>0.89179966216216211</v>
      </c>
      <c r="H7" s="11">
        <v>3.9256055363321801E-2</v>
      </c>
      <c r="I7" s="26">
        <v>159637.54325259515</v>
      </c>
      <c r="J7" s="26">
        <v>802.37885813148807</v>
      </c>
    </row>
    <row r="8" spans="1:16383" ht="15.75" x14ac:dyDescent="0.3">
      <c r="A8" s="14">
        <v>3</v>
      </c>
      <c r="B8" s="10" t="s">
        <v>3</v>
      </c>
      <c r="C8" s="10">
        <v>0</v>
      </c>
      <c r="D8" s="26">
        <v>20146.600790513832</v>
      </c>
      <c r="E8" s="72">
        <v>5.6350584266037913</v>
      </c>
      <c r="F8" s="27">
        <v>0.10746856106408664</v>
      </c>
      <c r="G8" s="27">
        <v>0.89253143893591336</v>
      </c>
      <c r="H8" s="11">
        <v>3.8804782608695645E-2</v>
      </c>
      <c r="I8" s="26">
        <v>169861.68142292491</v>
      </c>
      <c r="J8" s="26">
        <v>832.57218972332043</v>
      </c>
    </row>
    <row r="9" spans="1:16383" ht="15.75" x14ac:dyDescent="0.3">
      <c r="A9" s="14">
        <v>4</v>
      </c>
      <c r="B9" s="10" t="s">
        <v>26</v>
      </c>
      <c r="C9" s="10">
        <v>-3</v>
      </c>
      <c r="D9" s="26">
        <v>22020.730198019803</v>
      </c>
      <c r="E9" s="72">
        <v>4009.3266892478714</v>
      </c>
      <c r="F9" s="27">
        <v>0.10907997680711212</v>
      </c>
      <c r="G9" s="27">
        <v>0.89092002319288788</v>
      </c>
      <c r="H9" s="11">
        <v>3.8924628712871265E-2</v>
      </c>
      <c r="I9" s="26">
        <v>176638.11633663366</v>
      </c>
      <c r="J9" s="26">
        <v>877.13928217821808</v>
      </c>
    </row>
    <row r="10" spans="1:16383" ht="15.75" x14ac:dyDescent="0.3">
      <c r="A10" s="14">
        <v>5</v>
      </c>
      <c r="B10" s="10" t="s">
        <v>22</v>
      </c>
      <c r="C10" s="10">
        <v>-1</v>
      </c>
      <c r="D10" s="26">
        <v>22089.815555555557</v>
      </c>
      <c r="E10" s="72">
        <v>160.5237100619961</v>
      </c>
      <c r="F10" s="27">
        <v>0.10891883454734663</v>
      </c>
      <c r="G10" s="27">
        <v>0.89108116545265337</v>
      </c>
      <c r="H10" s="11">
        <v>3.8832129629629633E-2</v>
      </c>
      <c r="I10" s="26">
        <v>182560.63703703703</v>
      </c>
      <c r="J10" s="26">
        <v>897.060962962963</v>
      </c>
    </row>
    <row r="11" spans="1:16383" ht="15.75" x14ac:dyDescent="0.3">
      <c r="A11" s="14">
        <v>6</v>
      </c>
      <c r="B11" s="10" t="s">
        <v>47</v>
      </c>
      <c r="C11" s="10">
        <v>7</v>
      </c>
      <c r="D11" s="26">
        <v>23124.202614379086</v>
      </c>
      <c r="E11" s="72">
        <v>-2993.1113014785187</v>
      </c>
      <c r="F11" s="27">
        <v>0.11505020161290347</v>
      </c>
      <c r="G11" s="27">
        <v>0.88494979838709653</v>
      </c>
      <c r="H11" s="11">
        <v>3.8439705882352945E-2</v>
      </c>
      <c r="I11" s="26">
        <v>180176.4705882353</v>
      </c>
      <c r="J11" s="26">
        <v>883.23294117647049</v>
      </c>
    </row>
    <row r="12" spans="1:16383" ht="15.75" x14ac:dyDescent="0.3">
      <c r="A12" s="14">
        <v>7</v>
      </c>
      <c r="B12" s="10" t="s">
        <v>14</v>
      </c>
      <c r="C12" s="10">
        <v>12</v>
      </c>
      <c r="D12" s="26">
        <v>23708.813838550246</v>
      </c>
      <c r="E12" s="72">
        <v>-4210.6422283953616</v>
      </c>
      <c r="F12" s="27">
        <v>0.10694974402730395</v>
      </c>
      <c r="G12" s="27">
        <v>0.89305025597269605</v>
      </c>
      <c r="H12" s="11">
        <v>3.8573887973640864E-2</v>
      </c>
      <c r="I12" s="26">
        <v>196741.55189456342</v>
      </c>
      <c r="J12" s="26">
        <v>959.88059308072491</v>
      </c>
    </row>
    <row r="13" spans="1:16383" ht="15.75" x14ac:dyDescent="0.3">
      <c r="A13" s="14">
        <v>8</v>
      </c>
      <c r="B13" s="10" t="s">
        <v>27</v>
      </c>
      <c r="C13" s="10">
        <v>-1</v>
      </c>
      <c r="D13" s="26">
        <v>23726.331360946744</v>
      </c>
      <c r="E13" s="72">
        <v>-488.6596623925725</v>
      </c>
      <c r="F13" s="27">
        <v>0.12220893512851938</v>
      </c>
      <c r="G13" s="27">
        <v>0.87779106487148062</v>
      </c>
      <c r="H13" s="11">
        <v>3.7730867850098625E-2</v>
      </c>
      <c r="I13" s="26">
        <v>198802.26824457594</v>
      </c>
      <c r="J13" s="26">
        <v>973.34270216962557</v>
      </c>
    </row>
    <row r="14" spans="1:16383" ht="15.75" x14ac:dyDescent="0.3">
      <c r="A14" s="14">
        <v>9</v>
      </c>
      <c r="B14" s="10" t="s">
        <v>9</v>
      </c>
      <c r="C14" s="10">
        <v>11</v>
      </c>
      <c r="D14" s="26">
        <v>25342.465753424658</v>
      </c>
      <c r="E14" s="72">
        <v>-3381.9550959961925</v>
      </c>
      <c r="F14" s="27">
        <v>0.11534735516372785</v>
      </c>
      <c r="G14" s="27">
        <v>0.88465264483627215</v>
      </c>
      <c r="H14" s="11">
        <v>3.8227511415525113E-2</v>
      </c>
      <c r="I14" s="26">
        <v>191685.75114155252</v>
      </c>
      <c r="J14" s="26">
        <v>942.83513698630156</v>
      </c>
    </row>
    <row r="15" spans="1:16383" ht="15.75" x14ac:dyDescent="0.3">
      <c r="A15" s="14">
        <v>10</v>
      </c>
      <c r="B15" s="10" t="s">
        <v>33</v>
      </c>
      <c r="C15" s="10">
        <v>-2</v>
      </c>
      <c r="D15" s="26">
        <v>25910.103626943004</v>
      </c>
      <c r="E15" s="72">
        <v>1090.912224691212</v>
      </c>
      <c r="F15" s="27">
        <v>0.12023509544787103</v>
      </c>
      <c r="G15" s="27">
        <v>0.87976490455212897</v>
      </c>
      <c r="H15" s="11">
        <v>3.8762499999999991E-2</v>
      </c>
      <c r="I15" s="26">
        <v>201362.96891191709</v>
      </c>
      <c r="J15" s="26">
        <v>985.78332901554359</v>
      </c>
    </row>
    <row r="16" spans="1:16383" ht="15.75" x14ac:dyDescent="0.3">
      <c r="A16" s="14">
        <v>11</v>
      </c>
      <c r="B16" s="10" t="s">
        <v>37</v>
      </c>
      <c r="C16" s="10">
        <v>-6</v>
      </c>
      <c r="D16" s="26">
        <v>26706.543624161073</v>
      </c>
      <c r="E16" s="72">
        <v>2785.7286461875046</v>
      </c>
      <c r="F16" s="27">
        <v>0.11265889758421199</v>
      </c>
      <c r="G16" s="27">
        <v>0.88734110241578801</v>
      </c>
      <c r="H16" s="11">
        <v>3.8876510067114095E-2</v>
      </c>
      <c r="I16" s="26">
        <v>178361.43959731545</v>
      </c>
      <c r="J16" s="26">
        <v>862.66600000000017</v>
      </c>
    </row>
    <row r="17" spans="1:10" ht="15.75" x14ac:dyDescent="0.3">
      <c r="A17" s="14">
        <v>12</v>
      </c>
      <c r="B17" s="10" t="s">
        <v>16</v>
      </c>
      <c r="C17" s="10">
        <v>-6</v>
      </c>
      <c r="D17" s="26">
        <v>27318.388429752067</v>
      </c>
      <c r="E17" s="72">
        <v>3371.0157669538712</v>
      </c>
      <c r="F17" s="27">
        <v>0.10806869430453236</v>
      </c>
      <c r="G17" s="27">
        <v>0.89193130569546764</v>
      </c>
      <c r="H17" s="11">
        <v>3.786464876033057E-2</v>
      </c>
      <c r="I17" s="26">
        <v>176414.28595041324</v>
      </c>
      <c r="J17" s="26">
        <v>852.83750826446294</v>
      </c>
    </row>
    <row r="18" spans="1:10" ht="15.75" x14ac:dyDescent="0.3">
      <c r="A18" s="14">
        <v>13</v>
      </c>
      <c r="B18" s="10" t="s">
        <v>51</v>
      </c>
      <c r="C18" s="10">
        <v>13</v>
      </c>
      <c r="D18" s="26">
        <v>27734.113712374583</v>
      </c>
      <c r="E18" s="72">
        <v>-2753.8742756134052</v>
      </c>
      <c r="F18" s="27">
        <v>0.11452885032537985</v>
      </c>
      <c r="G18" s="27">
        <v>0.88547114967462015</v>
      </c>
      <c r="H18" s="11">
        <v>3.7459364548494987E-2</v>
      </c>
      <c r="I18" s="26">
        <v>197706.14046822742</v>
      </c>
      <c r="J18" s="26">
        <v>950.43468227424762</v>
      </c>
    </row>
    <row r="19" spans="1:10" ht="15.75" x14ac:dyDescent="0.3">
      <c r="A19" s="14">
        <v>14</v>
      </c>
      <c r="B19" s="10" t="s">
        <v>41</v>
      </c>
      <c r="C19" s="10">
        <v>3</v>
      </c>
      <c r="D19" s="26">
        <v>28125.249305802776</v>
      </c>
      <c r="E19" s="72">
        <v>350.8535858172836</v>
      </c>
      <c r="F19" s="27">
        <v>0.11565858630622561</v>
      </c>
      <c r="G19" s="27">
        <v>0.88434141369377439</v>
      </c>
      <c r="H19" s="11">
        <v>3.8585635457458162E-2</v>
      </c>
      <c r="I19" s="26">
        <v>192849.48487006052</v>
      </c>
      <c r="J19" s="26">
        <v>938.20304022783921</v>
      </c>
    </row>
    <row r="20" spans="1:10" ht="15.75" x14ac:dyDescent="0.3">
      <c r="A20" s="14">
        <v>15</v>
      </c>
      <c r="B20" s="10" t="s">
        <v>2</v>
      </c>
      <c r="C20" s="10">
        <v>0</v>
      </c>
      <c r="D20" s="26">
        <v>28678.277777777777</v>
      </c>
      <c r="E20" s="72">
        <v>1940.500928634443</v>
      </c>
      <c r="F20" s="27">
        <v>0.10910121917428595</v>
      </c>
      <c r="G20" s="27">
        <v>0.89089878082571405</v>
      </c>
      <c r="H20" s="11">
        <v>3.8474844444444434E-2</v>
      </c>
      <c r="I20" s="26">
        <v>177491.37644444444</v>
      </c>
      <c r="J20" s="26">
        <v>854.9955155555557</v>
      </c>
    </row>
    <row r="21" spans="1:10" ht="15.75" x14ac:dyDescent="0.3">
      <c r="A21" s="14">
        <v>16</v>
      </c>
      <c r="B21" s="10" t="s">
        <v>18</v>
      </c>
      <c r="C21" s="10">
        <v>-7</v>
      </c>
      <c r="D21" s="26">
        <v>28807.118834080717</v>
      </c>
      <c r="E21" s="72">
        <v>3442.1573267873609</v>
      </c>
      <c r="F21" s="27">
        <v>0.10861072124756255</v>
      </c>
      <c r="G21" s="27">
        <v>0.89138927875243745</v>
      </c>
      <c r="H21" s="11">
        <v>3.9803901345291472E-2</v>
      </c>
      <c r="I21" s="26">
        <v>161207.79820627804</v>
      </c>
      <c r="J21" s="26">
        <v>783.07180717488791</v>
      </c>
    </row>
    <row r="22" spans="1:10" ht="15.75" x14ac:dyDescent="0.3">
      <c r="A22" s="14">
        <v>17</v>
      </c>
      <c r="B22" s="10" t="s">
        <v>36</v>
      </c>
      <c r="C22" s="10">
        <v>-3</v>
      </c>
      <c r="D22" s="26">
        <v>28972.630866425992</v>
      </c>
      <c r="E22" s="72">
        <v>2546.4693165983772</v>
      </c>
      <c r="F22" s="27">
        <v>0.11040943582975948</v>
      </c>
      <c r="G22" s="27">
        <v>0.88959056417024052</v>
      </c>
      <c r="H22" s="11">
        <v>4.0037310469314101E-2</v>
      </c>
      <c r="I22" s="26">
        <v>171768.29458483754</v>
      </c>
      <c r="J22" s="26">
        <v>844.91106678700316</v>
      </c>
    </row>
    <row r="23" spans="1:10" ht="15.75" x14ac:dyDescent="0.3">
      <c r="A23" s="14">
        <v>18</v>
      </c>
      <c r="B23" s="10" t="s">
        <v>30</v>
      </c>
      <c r="C23" s="10">
        <v>3</v>
      </c>
      <c r="D23" s="26">
        <v>29880.776340110904</v>
      </c>
      <c r="E23" s="72">
        <v>821.97921264232355</v>
      </c>
      <c r="F23" s="27">
        <v>0.11196529160739699</v>
      </c>
      <c r="G23" s="27">
        <v>0.88803470839260301</v>
      </c>
      <c r="H23" s="11">
        <v>3.8796811460258769E-2</v>
      </c>
      <c r="I23" s="26">
        <v>183612.06099815157</v>
      </c>
      <c r="J23" s="26">
        <v>888.00430683918648</v>
      </c>
    </row>
    <row r="24" spans="1:10" ht="15.75" x14ac:dyDescent="0.3">
      <c r="A24" s="14">
        <v>19</v>
      </c>
      <c r="B24" s="10" t="s">
        <v>49</v>
      </c>
      <c r="C24" s="10">
        <v>-8</v>
      </c>
      <c r="D24" s="26">
        <v>30007.931661750245</v>
      </c>
      <c r="E24" s="72">
        <v>4199.0525685512512</v>
      </c>
      <c r="F24" s="27">
        <v>0.11333726794125765</v>
      </c>
      <c r="G24" s="27">
        <v>0.88666273205874235</v>
      </c>
      <c r="H24" s="11">
        <v>3.8797984267453275E-2</v>
      </c>
      <c r="I24" s="26">
        <v>169940.3151425762</v>
      </c>
      <c r="J24" s="26">
        <v>821.28753195673539</v>
      </c>
    </row>
    <row r="25" spans="1:10" ht="15.75" x14ac:dyDescent="0.3">
      <c r="A25" s="14">
        <v>20</v>
      </c>
      <c r="B25" s="10" t="s">
        <v>23</v>
      </c>
      <c r="C25" s="10">
        <v>3</v>
      </c>
      <c r="D25" s="26">
        <v>30339.158345221113</v>
      </c>
      <c r="E25" s="72">
        <v>488.43681522980478</v>
      </c>
      <c r="F25" s="27">
        <v>0.11911275274920097</v>
      </c>
      <c r="G25" s="27">
        <v>0.88088724725079903</v>
      </c>
      <c r="H25" s="11">
        <v>3.9312239657631962E-2</v>
      </c>
      <c r="I25" s="26">
        <v>169940.78059914408</v>
      </c>
      <c r="J25" s="26">
        <v>827.29356633380894</v>
      </c>
    </row>
    <row r="26" spans="1:10" ht="15.75" x14ac:dyDescent="0.3">
      <c r="A26" s="14">
        <v>21</v>
      </c>
      <c r="B26" s="10" t="s">
        <v>19</v>
      </c>
      <c r="C26" s="10">
        <v>-3</v>
      </c>
      <c r="D26" s="26">
        <v>31725.924967090828</v>
      </c>
      <c r="E26" s="72">
        <v>3841.2310895398077</v>
      </c>
      <c r="F26" s="27">
        <v>0.11651290580095741</v>
      </c>
      <c r="G26" s="27">
        <v>0.88348709419904259</v>
      </c>
      <c r="H26" s="11">
        <v>3.8622773146116701E-2</v>
      </c>
      <c r="I26" s="26">
        <v>181505.45809565598</v>
      </c>
      <c r="J26" s="26">
        <v>882.49420798595884</v>
      </c>
    </row>
    <row r="27" spans="1:10" ht="15.75" x14ac:dyDescent="0.3">
      <c r="A27" s="14">
        <v>22</v>
      </c>
      <c r="B27" s="10" t="s">
        <v>40</v>
      </c>
      <c r="C27" s="10">
        <v>0</v>
      </c>
      <c r="D27" s="26">
        <v>31914.979757085021</v>
      </c>
      <c r="E27" s="72">
        <v>2506.764746943034</v>
      </c>
      <c r="F27" s="27">
        <v>0.11906777108433741</v>
      </c>
      <c r="G27" s="27">
        <v>0.88093222891566259</v>
      </c>
      <c r="H27" s="11">
        <v>3.8476315789473678E-2</v>
      </c>
      <c r="I27" s="26">
        <v>222646.49595141699</v>
      </c>
      <c r="J27" s="26">
        <v>1089.547145748988</v>
      </c>
    </row>
    <row r="28" spans="1:10" ht="15.75" x14ac:dyDescent="0.3">
      <c r="A28" s="14">
        <v>23</v>
      </c>
      <c r="B28" s="10" t="s">
        <v>25</v>
      </c>
      <c r="C28" s="10">
        <v>-7</v>
      </c>
      <c r="D28" s="26">
        <v>32622.353420195439</v>
      </c>
      <c r="E28" s="72">
        <v>5657.2765575971607</v>
      </c>
      <c r="F28" s="27">
        <v>0.11126876419809084</v>
      </c>
      <c r="G28" s="27">
        <v>0.88873123580190916</v>
      </c>
      <c r="H28" s="11">
        <v>3.9432023615635164E-2</v>
      </c>
      <c r="I28" s="26">
        <v>174469.11074918567</v>
      </c>
      <c r="J28" s="26">
        <v>849.77888436482101</v>
      </c>
    </row>
    <row r="29" spans="1:10" ht="15.75" x14ac:dyDescent="0.3">
      <c r="A29" s="14">
        <v>24</v>
      </c>
      <c r="B29" s="10" t="s">
        <v>31</v>
      </c>
      <c r="C29" s="10">
        <v>0</v>
      </c>
      <c r="D29" s="26">
        <v>33134.517766497462</v>
      </c>
      <c r="E29" s="72">
        <v>3045.9564457427441</v>
      </c>
      <c r="F29" s="27">
        <v>0.12373758647194466</v>
      </c>
      <c r="G29" s="27">
        <v>0.87626241352805534</v>
      </c>
      <c r="H29" s="11">
        <v>3.8278934010152275E-2</v>
      </c>
      <c r="I29" s="26">
        <v>214198.80076142133</v>
      </c>
      <c r="J29" s="26">
        <v>1041.7930076142131</v>
      </c>
    </row>
    <row r="30" spans="1:10" ht="15.75" x14ac:dyDescent="0.3">
      <c r="A30" s="14">
        <v>25</v>
      </c>
      <c r="B30" s="10" t="s">
        <v>39</v>
      </c>
      <c r="C30" s="10">
        <v>6</v>
      </c>
      <c r="D30" s="26">
        <v>33743.589323726868</v>
      </c>
      <c r="E30" s="72">
        <v>-3262.270699281471</v>
      </c>
      <c r="F30" s="27">
        <v>0.12060123623286134</v>
      </c>
      <c r="G30" s="27">
        <v>0.87939876376713866</v>
      </c>
      <c r="H30" s="11">
        <v>3.9092574095300474E-2</v>
      </c>
      <c r="I30" s="26">
        <v>193733.53233993778</v>
      </c>
      <c r="J30" s="26">
        <v>934.16806779105912</v>
      </c>
    </row>
    <row r="31" spans="1:10" ht="15.75" x14ac:dyDescent="0.3">
      <c r="A31" s="14">
        <v>26</v>
      </c>
      <c r="B31" s="10" t="s">
        <v>13</v>
      </c>
      <c r="C31" s="10">
        <v>4</v>
      </c>
      <c r="D31" s="26">
        <v>34589.21933085502</v>
      </c>
      <c r="E31" s="72">
        <v>-2305.8252125748259</v>
      </c>
      <c r="F31" s="27">
        <v>0.10676982794796475</v>
      </c>
      <c r="G31" s="27">
        <v>0.89323017205203525</v>
      </c>
      <c r="H31" s="11">
        <v>3.9899999999999991E-2</v>
      </c>
      <c r="I31" s="26">
        <v>168549.56629491947</v>
      </c>
      <c r="J31" s="26">
        <v>818.45831474597287</v>
      </c>
    </row>
    <row r="32" spans="1:10" ht="15.75" x14ac:dyDescent="0.3">
      <c r="A32" s="14">
        <v>27</v>
      </c>
      <c r="B32" s="10" t="s">
        <v>43</v>
      </c>
      <c r="C32" s="10">
        <v>-2</v>
      </c>
      <c r="D32" s="26">
        <v>34968.530187573269</v>
      </c>
      <c r="E32" s="72">
        <v>4796.0292289318022</v>
      </c>
      <c r="F32" s="27">
        <v>0.11038358293838779</v>
      </c>
      <c r="G32" s="27">
        <v>0.88961641706161221</v>
      </c>
      <c r="H32" s="11">
        <v>3.8390460140679955E-2</v>
      </c>
      <c r="I32" s="26">
        <v>188757.69255568582</v>
      </c>
      <c r="J32" s="26">
        <v>906.13428780773734</v>
      </c>
    </row>
    <row r="33" spans="1:10" ht="15.75" x14ac:dyDescent="0.3">
      <c r="A33" s="14">
        <v>28</v>
      </c>
      <c r="B33" s="10" t="s">
        <v>28</v>
      </c>
      <c r="C33" s="10">
        <v>1</v>
      </c>
      <c r="D33" s="26">
        <v>35080.076233183856</v>
      </c>
      <c r="E33" s="72">
        <v>-1293.0159053357565</v>
      </c>
      <c r="F33" s="27">
        <v>0.11447865128449108</v>
      </c>
      <c r="G33" s="27">
        <v>0.88552134871550892</v>
      </c>
      <c r="H33" s="11">
        <v>3.8257802690582959E-2</v>
      </c>
      <c r="I33" s="26">
        <v>201282.91210762333</v>
      </c>
      <c r="J33" s="26">
        <v>966.06933094170392</v>
      </c>
    </row>
    <row r="34" spans="1:10" ht="15.75" x14ac:dyDescent="0.3">
      <c r="A34" s="14">
        <v>29</v>
      </c>
      <c r="B34" s="10" t="s">
        <v>11</v>
      </c>
      <c r="C34" s="10">
        <v>4</v>
      </c>
      <c r="D34" s="26">
        <v>37310.27542372881</v>
      </c>
      <c r="E34" s="72">
        <v>-1023.0702473926285</v>
      </c>
      <c r="F34" s="27">
        <v>0.1159000109697238</v>
      </c>
      <c r="G34" s="27">
        <v>0.8840999890302762</v>
      </c>
      <c r="H34" s="11">
        <v>3.8742406779661016E-2</v>
      </c>
      <c r="I34" s="26">
        <v>204643.49627118645</v>
      </c>
      <c r="J34" s="26">
        <v>988.75870338983066</v>
      </c>
    </row>
    <row r="35" spans="1:10" ht="15.75" x14ac:dyDescent="0.3">
      <c r="A35" s="14">
        <v>30</v>
      </c>
      <c r="B35" s="10" t="s">
        <v>24</v>
      </c>
      <c r="C35" s="10">
        <v>-2</v>
      </c>
      <c r="D35" s="26">
        <v>37619.152854511973</v>
      </c>
      <c r="E35" s="72">
        <v>1254.9462725634585</v>
      </c>
      <c r="F35" s="27">
        <v>0.11723674230649639</v>
      </c>
      <c r="G35" s="27">
        <v>0.88276325769350361</v>
      </c>
      <c r="H35" s="11">
        <v>3.9774346224677716E-2</v>
      </c>
      <c r="I35" s="26">
        <v>201367.9837937385</v>
      </c>
      <c r="J35" s="26">
        <v>975.54881031307571</v>
      </c>
    </row>
    <row r="36" spans="1:10" ht="15.75" x14ac:dyDescent="0.3">
      <c r="A36" s="14">
        <v>31</v>
      </c>
      <c r="B36" s="10" t="s">
        <v>29</v>
      </c>
      <c r="C36" s="10">
        <v>-21</v>
      </c>
      <c r="D36" s="26">
        <v>37897.251308900522</v>
      </c>
      <c r="E36" s="72">
        <v>12310.887672536886</v>
      </c>
      <c r="F36" s="27">
        <v>0.1211108019639936</v>
      </c>
      <c r="G36" s="27">
        <v>0.8788891980360064</v>
      </c>
      <c r="H36" s="11">
        <v>4.0107853403141352E-2</v>
      </c>
      <c r="I36" s="26">
        <v>196379.58115183245</v>
      </c>
      <c r="J36" s="26">
        <v>956.29821989528818</v>
      </c>
    </row>
    <row r="37" spans="1:10" ht="15.75" x14ac:dyDescent="0.3">
      <c r="A37" s="14">
        <v>32</v>
      </c>
      <c r="B37" s="10" t="s">
        <v>17</v>
      </c>
      <c r="C37" s="10">
        <v>0</v>
      </c>
      <c r="D37" s="26">
        <v>38114.682087227411</v>
      </c>
      <c r="E37" s="72">
        <v>763.18653905465908</v>
      </c>
      <c r="F37" s="27">
        <v>0.11664972350230396</v>
      </c>
      <c r="G37" s="27">
        <v>0.88335027649769604</v>
      </c>
      <c r="H37" s="11">
        <v>3.9102375389408084E-2</v>
      </c>
      <c r="I37" s="26">
        <v>178387.67834890966</v>
      </c>
      <c r="J37" s="26">
        <v>863.52558411214977</v>
      </c>
    </row>
    <row r="38" spans="1:10" ht="15.75" x14ac:dyDescent="0.3">
      <c r="A38" s="14">
        <v>33</v>
      </c>
      <c r="B38" s="10" t="s">
        <v>4</v>
      </c>
      <c r="C38" s="10">
        <v>1</v>
      </c>
      <c r="D38" s="26">
        <v>38936.871172151215</v>
      </c>
      <c r="E38" s="72">
        <v>-243.26789781836123</v>
      </c>
      <c r="F38" s="27">
        <v>0.11813030604133479</v>
      </c>
      <c r="G38" s="27">
        <v>0.88186969395866521</v>
      </c>
      <c r="H38" s="11">
        <v>3.9221960837639361E-2</v>
      </c>
      <c r="I38" s="26">
        <v>214964.71226543377</v>
      </c>
      <c r="J38" s="26">
        <v>1045.7775169975523</v>
      </c>
    </row>
    <row r="39" spans="1:10" ht="15.75" x14ac:dyDescent="0.3">
      <c r="A39" s="14">
        <v>34</v>
      </c>
      <c r="B39" s="10" t="s">
        <v>1</v>
      </c>
      <c r="C39" s="10">
        <v>-7</v>
      </c>
      <c r="D39" s="26">
        <v>39799.196787148598</v>
      </c>
      <c r="E39" s="72">
        <v>3757.1547451065562</v>
      </c>
      <c r="F39" s="27">
        <v>0.12337919191919178</v>
      </c>
      <c r="G39" s="27">
        <v>0.87662080808080822</v>
      </c>
      <c r="H39" s="11">
        <v>3.8052008032128513E-2</v>
      </c>
      <c r="I39" s="26">
        <v>250635.5421686747</v>
      </c>
      <c r="J39" s="26">
        <v>1189.8653012048192</v>
      </c>
    </row>
    <row r="40" spans="1:10" ht="15.75" x14ac:dyDescent="0.3">
      <c r="A40" s="14">
        <v>35</v>
      </c>
      <c r="B40" s="10" t="s">
        <v>10</v>
      </c>
      <c r="C40" s="10">
        <v>3</v>
      </c>
      <c r="D40" s="26">
        <v>40843.917725703373</v>
      </c>
      <c r="E40" s="72">
        <v>-1346.2075023904399</v>
      </c>
      <c r="F40" s="27">
        <v>0.12730688554738445</v>
      </c>
      <c r="G40" s="27">
        <v>0.87269311445261555</v>
      </c>
      <c r="H40" s="11">
        <v>3.9082917064570642E-2</v>
      </c>
      <c r="I40" s="26">
        <v>210374.48652023802</v>
      </c>
      <c r="J40" s="26">
        <v>1015.4449621685156</v>
      </c>
    </row>
    <row r="41" spans="1:10" ht="15.75" x14ac:dyDescent="0.3">
      <c r="A41" s="14">
        <v>36</v>
      </c>
      <c r="B41" s="10" t="s">
        <v>15</v>
      </c>
      <c r="C41" s="10">
        <v>-1</v>
      </c>
      <c r="D41" s="26">
        <v>42445.069056603774</v>
      </c>
      <c r="E41" s="72">
        <v>3042.61946574381</v>
      </c>
      <c r="F41" s="27">
        <v>0.12843857955951488</v>
      </c>
      <c r="G41" s="27">
        <v>0.87156142044048512</v>
      </c>
      <c r="H41" s="11">
        <v>3.9505874785591748E-2</v>
      </c>
      <c r="I41" s="26">
        <v>207275.46449399658</v>
      </c>
      <c r="J41" s="26">
        <v>1003.7010240137221</v>
      </c>
    </row>
    <row r="42" spans="1:10" ht="15.75" x14ac:dyDescent="0.3">
      <c r="A42" s="14">
        <v>37</v>
      </c>
      <c r="B42" s="10" t="s">
        <v>44</v>
      </c>
      <c r="C42" s="10">
        <v>-1</v>
      </c>
      <c r="D42" s="26">
        <v>42820.549102564109</v>
      </c>
      <c r="E42" s="72">
        <v>2816.4546377350416</v>
      </c>
      <c r="F42" s="27">
        <v>0.12195107274969463</v>
      </c>
      <c r="G42" s="27">
        <v>0.87804892725030537</v>
      </c>
      <c r="H42" s="11">
        <v>3.8888737458193989E-2</v>
      </c>
      <c r="I42" s="26">
        <v>213739.0088294314</v>
      </c>
      <c r="J42" s="26">
        <v>1029.2093199554067</v>
      </c>
    </row>
    <row r="43" spans="1:10" ht="15.75" x14ac:dyDescent="0.3">
      <c r="A43" s="14">
        <v>38</v>
      </c>
      <c r="B43" s="10" t="s">
        <v>34</v>
      </c>
      <c r="C43" s="10">
        <v>1</v>
      </c>
      <c r="D43" s="26">
        <v>43786.249014972418</v>
      </c>
      <c r="E43" s="72">
        <v>1177.8249278487783</v>
      </c>
      <c r="F43" s="27">
        <v>0.12485445676274942</v>
      </c>
      <c r="G43" s="27">
        <v>0.87514554323725058</v>
      </c>
      <c r="H43" s="11">
        <v>3.9422616233254514E-2</v>
      </c>
      <c r="I43" s="26">
        <v>224214.17730496454</v>
      </c>
      <c r="J43" s="26">
        <v>1090.1363514578404</v>
      </c>
    </row>
    <row r="44" spans="1:10" ht="15.75" x14ac:dyDescent="0.3">
      <c r="A44" s="14">
        <v>39</v>
      </c>
      <c r="B44" s="10" t="s">
        <v>21</v>
      </c>
      <c r="C44" s="10">
        <v>2</v>
      </c>
      <c r="D44" s="26">
        <v>43898.271455991227</v>
      </c>
      <c r="E44" s="72">
        <v>-517.89620867943449</v>
      </c>
      <c r="F44" s="27">
        <v>0.11792736418510985</v>
      </c>
      <c r="G44" s="27">
        <v>0.88207263581489015</v>
      </c>
      <c r="H44" s="11">
        <v>3.7649410474362481E-2</v>
      </c>
      <c r="I44" s="26">
        <v>259200.96572525363</v>
      </c>
      <c r="J44" s="26">
        <v>1218.7264738140937</v>
      </c>
    </row>
    <row r="45" spans="1:10" ht="15.75" x14ac:dyDescent="0.3">
      <c r="A45" s="14">
        <v>40</v>
      </c>
      <c r="B45" s="10" t="s">
        <v>45</v>
      </c>
      <c r="C45" s="10">
        <v>-3</v>
      </c>
      <c r="D45" s="26">
        <v>44325.572217837413</v>
      </c>
      <c r="E45" s="72">
        <v>2331.2450410564124</v>
      </c>
      <c r="F45" s="27">
        <v>0.11857679697351853</v>
      </c>
      <c r="G45" s="27">
        <v>0.88142320302648147</v>
      </c>
      <c r="H45" s="11">
        <v>3.8367600631412764E-2</v>
      </c>
      <c r="I45" s="26">
        <v>240116.5272296764</v>
      </c>
      <c r="J45" s="26">
        <v>1146.1744435674825</v>
      </c>
    </row>
    <row r="46" spans="1:10" ht="15.75" x14ac:dyDescent="0.3">
      <c r="A46" s="14">
        <v>41</v>
      </c>
      <c r="B46" s="10" t="s">
        <v>38</v>
      </c>
      <c r="C46" s="10">
        <v>-1</v>
      </c>
      <c r="D46" s="26">
        <v>44744.69541409993</v>
      </c>
      <c r="E46" s="72">
        <v>1248.5834389832889</v>
      </c>
      <c r="F46" s="27">
        <v>0.11772081062670281</v>
      </c>
      <c r="G46" s="27">
        <v>0.88227918937329719</v>
      </c>
      <c r="H46" s="11">
        <v>3.891817248459957E-2</v>
      </c>
      <c r="I46" s="26">
        <v>229871.41889117044</v>
      </c>
      <c r="J46" s="26">
        <v>1109.0295756331277</v>
      </c>
    </row>
    <row r="47" spans="1:10" ht="15.75" x14ac:dyDescent="0.3">
      <c r="A47" s="14">
        <v>42</v>
      </c>
      <c r="B47" s="10" t="s">
        <v>7</v>
      </c>
      <c r="C47" s="10">
        <v>2</v>
      </c>
      <c r="D47" s="26">
        <v>45794.013534952901</v>
      </c>
      <c r="E47" s="72">
        <v>-5991.2020668301557</v>
      </c>
      <c r="F47" s="27">
        <v>0.13431196808510637</v>
      </c>
      <c r="G47" s="27">
        <v>0.86568803191489363</v>
      </c>
      <c r="H47" s="11">
        <v>3.8493976202280601E-2</v>
      </c>
      <c r="I47" s="26">
        <v>247021.9295984135</v>
      </c>
      <c r="J47" s="26">
        <v>1189.3567178978678</v>
      </c>
    </row>
    <row r="48" spans="1:10" ht="15.75" x14ac:dyDescent="0.3">
      <c r="A48" s="14">
        <v>43</v>
      </c>
      <c r="B48" s="10" t="s">
        <v>46</v>
      </c>
      <c r="C48" s="10">
        <v>3</v>
      </c>
      <c r="D48" s="26">
        <v>52287.121212121216</v>
      </c>
      <c r="E48" s="72">
        <v>-2050.5852240572058</v>
      </c>
      <c r="F48" s="27">
        <v>0.11834367328383022</v>
      </c>
      <c r="G48" s="27">
        <v>0.88165632671616978</v>
      </c>
      <c r="H48" s="11">
        <v>3.8210835629017448E-2</v>
      </c>
      <c r="I48" s="26">
        <v>256589.16271809</v>
      </c>
      <c r="J48" s="26">
        <v>1212.7470449954083</v>
      </c>
    </row>
    <row r="49" spans="1:10" ht="15.75" x14ac:dyDescent="0.3">
      <c r="A49" s="14">
        <v>44</v>
      </c>
      <c r="B49" s="10" t="s">
        <v>32</v>
      </c>
      <c r="C49" s="10">
        <v>4</v>
      </c>
      <c r="D49" s="26">
        <v>52742.122969296543</v>
      </c>
      <c r="E49" s="72">
        <v>-5432.1336103712747</v>
      </c>
      <c r="F49" s="27">
        <v>0.14730018311664506</v>
      </c>
      <c r="G49" s="27">
        <v>0.85269981688335494</v>
      </c>
      <c r="H49" s="11">
        <v>3.7891643995336177E-2</v>
      </c>
      <c r="I49" s="26">
        <v>262186.41585697629</v>
      </c>
      <c r="J49" s="26">
        <v>1246.2558394869804</v>
      </c>
    </row>
    <row r="50" spans="1:10" ht="15.75" x14ac:dyDescent="0.3">
      <c r="A50" s="14">
        <v>45</v>
      </c>
      <c r="B50" s="10" t="s">
        <v>20</v>
      </c>
      <c r="C50" s="10">
        <v>0</v>
      </c>
      <c r="D50" s="26">
        <v>52784.358609625662</v>
      </c>
      <c r="E50" s="72">
        <v>149.38830023026094</v>
      </c>
      <c r="F50" s="27">
        <v>0.14640521359669212</v>
      </c>
      <c r="G50" s="27">
        <v>0.85359478640330788</v>
      </c>
      <c r="H50" s="11">
        <v>3.8251510695187174E-2</v>
      </c>
      <c r="I50" s="26">
        <v>278294.206684492</v>
      </c>
      <c r="J50" s="26">
        <v>1334.973727272727</v>
      </c>
    </row>
    <row r="51" spans="1:10" ht="15.75" x14ac:dyDescent="0.3">
      <c r="A51" s="14">
        <v>46</v>
      </c>
      <c r="B51" s="10" t="s">
        <v>48</v>
      </c>
      <c r="C51" s="10">
        <v>1</v>
      </c>
      <c r="D51" s="26">
        <v>53405.31078156313</v>
      </c>
      <c r="E51" s="72">
        <v>-1934.7244486233467</v>
      </c>
      <c r="F51" s="27">
        <v>0.12435830303030249</v>
      </c>
      <c r="G51" s="27">
        <v>0.87564169696969751</v>
      </c>
      <c r="H51" s="11">
        <v>3.9052585170340659E-2</v>
      </c>
      <c r="I51" s="26">
        <v>260702.27174348698</v>
      </c>
      <c r="J51" s="26">
        <v>1256.2290821643285</v>
      </c>
    </row>
    <row r="52" spans="1:10" ht="15.75" x14ac:dyDescent="0.3">
      <c r="A52" s="14">
        <v>47</v>
      </c>
      <c r="B52" s="10" t="s">
        <v>12</v>
      </c>
      <c r="C52" s="10">
        <v>-5</v>
      </c>
      <c r="D52" s="26">
        <v>57670.257215189878</v>
      </c>
      <c r="E52" s="72">
        <v>12566.754030476506</v>
      </c>
      <c r="F52" s="27">
        <v>0.13840786885245948</v>
      </c>
      <c r="G52" s="27">
        <v>0.86159213114754052</v>
      </c>
      <c r="H52" s="11">
        <v>3.7412531645569617E-2</v>
      </c>
      <c r="I52" s="26">
        <v>313591.97215189872</v>
      </c>
      <c r="J52" s="26">
        <v>1486.3058227848092</v>
      </c>
    </row>
    <row r="53" spans="1:10" ht="15.75" x14ac:dyDescent="0.3">
      <c r="A53" s="14">
        <v>48</v>
      </c>
      <c r="B53" s="10" t="s">
        <v>6</v>
      </c>
      <c r="C53" s="10">
        <v>-5</v>
      </c>
      <c r="D53" s="26">
        <v>58567.102177554436</v>
      </c>
      <c r="E53" s="72">
        <v>7563.3211044889176</v>
      </c>
      <c r="F53" s="27">
        <v>0.12986113556337953</v>
      </c>
      <c r="G53" s="27">
        <v>0.87013886443662047</v>
      </c>
      <c r="H53" s="11">
        <v>3.8589547738693455E-2</v>
      </c>
      <c r="I53" s="26">
        <v>253743.33098827471</v>
      </c>
      <c r="J53" s="26">
        <v>1207.3114338358459</v>
      </c>
    </row>
    <row r="54" spans="1:10" ht="15.75" x14ac:dyDescent="0.3">
      <c r="A54" s="14">
        <v>49</v>
      </c>
      <c r="B54" s="56" t="s">
        <v>35</v>
      </c>
      <c r="C54" s="56">
        <v>0</v>
      </c>
      <c r="D54" s="69">
        <v>75020.126119402979</v>
      </c>
      <c r="E54" s="73">
        <v>2879.2559809718659</v>
      </c>
      <c r="F54" s="57">
        <v>0.14962609720710984</v>
      </c>
      <c r="G54" s="57">
        <v>0.85037390279289016</v>
      </c>
      <c r="H54" s="58">
        <v>3.9087695895522398E-2</v>
      </c>
      <c r="I54" s="69">
        <v>243564.26977611941</v>
      </c>
      <c r="J54" s="69">
        <v>1142.6000764925373</v>
      </c>
    </row>
    <row r="55" spans="1:10" ht="15.75" x14ac:dyDescent="0.3">
      <c r="A55" s="14">
        <v>50</v>
      </c>
      <c r="B55" s="10" t="s">
        <v>5</v>
      </c>
      <c r="C55" s="10">
        <v>0</v>
      </c>
      <c r="D55" s="26">
        <v>84530.61721357629</v>
      </c>
      <c r="E55" s="72">
        <v>3716.4453557410598</v>
      </c>
      <c r="F55" s="27">
        <v>0.1465931240402677</v>
      </c>
      <c r="G55" s="27">
        <v>0.8534068759597323</v>
      </c>
      <c r="H55" s="11">
        <v>3.8899198404629708E-2</v>
      </c>
      <c r="I55" s="26">
        <v>334240.14624227729</v>
      </c>
      <c r="J55" s="26">
        <v>1609.3976577774301</v>
      </c>
    </row>
    <row r="56" spans="1:10" ht="15.75" x14ac:dyDescent="0.3">
      <c r="A56" s="36">
        <v>51</v>
      </c>
      <c r="B56" s="20" t="s">
        <v>8</v>
      </c>
      <c r="C56" s="20">
        <v>0</v>
      </c>
      <c r="D56" s="31">
        <v>89447.404371584693</v>
      </c>
      <c r="E56" s="74">
        <v>-12788.391082960763</v>
      </c>
      <c r="F56" s="28">
        <v>0.14604672489082948</v>
      </c>
      <c r="G56" s="28">
        <v>0.85395327510917052</v>
      </c>
      <c r="H56" s="21">
        <v>3.81256830601093E-2</v>
      </c>
      <c r="I56" s="31">
        <v>358772.44808743167</v>
      </c>
      <c r="J56" s="31">
        <v>1677.5328688524598</v>
      </c>
    </row>
    <row r="57" spans="1:10" ht="15.75" x14ac:dyDescent="0.3">
      <c r="A57" s="14"/>
      <c r="B57" s="10"/>
      <c r="C57" s="23" t="s">
        <v>63</v>
      </c>
      <c r="D57" s="30">
        <v>44080.851790245411</v>
      </c>
      <c r="E57" s="75">
        <v>22.459974517383671</v>
      </c>
      <c r="F57" s="29">
        <v>0.12331155355549817</v>
      </c>
      <c r="G57" s="29">
        <v>0.87668844644450183</v>
      </c>
      <c r="H57" s="24">
        <v>3.8846293294127691E-2</v>
      </c>
      <c r="I57" s="30">
        <v>221827.16404938337</v>
      </c>
      <c r="J57" s="30">
        <v>1067.9127642607261</v>
      </c>
    </row>
  </sheetData>
  <sortState ref="A6:J56">
    <sortCondition ref="D6"/>
  </sortState>
  <conditionalFormatting sqref="C6:C56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E6:E56">
    <cfRule type="cellIs" dxfId="5" priority="1" operator="greaterThan">
      <formula>0</formula>
    </cfRule>
    <cfRule type="cellIs" dxfId="4" priority="2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pane ySplit="5" topLeftCell="A45" activePane="bottomLeft" state="frozen"/>
      <selection pane="bottomLeft" activeCell="F61" sqref="F61"/>
    </sheetView>
  </sheetViews>
  <sheetFormatPr defaultRowHeight="15" x14ac:dyDescent="0.25"/>
  <cols>
    <col min="1" max="1" width="7.7109375" style="8" customWidth="1"/>
    <col min="2" max="2" width="9.42578125" customWidth="1"/>
    <col min="3" max="3" width="15.7109375" style="8" customWidth="1"/>
    <col min="4" max="4" width="17.7109375" customWidth="1"/>
    <col min="5" max="5" width="16.7109375" style="8" customWidth="1"/>
    <col min="6" max="6" width="16.28515625" customWidth="1"/>
    <col min="7" max="7" width="13.42578125" style="8" customWidth="1"/>
    <col min="8" max="8" width="17.85546875" customWidth="1"/>
    <col min="9" max="9" width="21" customWidth="1"/>
    <col min="10" max="10" width="19" customWidth="1"/>
    <col min="11" max="11" width="20.42578125" customWidth="1"/>
  </cols>
  <sheetData>
    <row r="1" spans="1:14" s="41" customFormat="1" x14ac:dyDescent="0.3">
      <c r="A1" s="37" t="s">
        <v>59</v>
      </c>
      <c r="D1" s="38"/>
      <c r="E1" s="38"/>
      <c r="F1" s="38"/>
      <c r="G1" s="38"/>
      <c r="H1" s="38"/>
      <c r="I1" s="38"/>
      <c r="J1" s="38"/>
      <c r="K1" s="39"/>
      <c r="L1" s="40"/>
      <c r="M1" s="40"/>
      <c r="N1" s="40"/>
    </row>
    <row r="2" spans="1:14" s="41" customFormat="1" x14ac:dyDescent="0.3">
      <c r="A2" s="37" t="s">
        <v>179</v>
      </c>
      <c r="D2" s="38"/>
      <c r="E2" s="38"/>
      <c r="F2" s="38"/>
      <c r="G2" s="38"/>
      <c r="H2" s="38"/>
      <c r="I2" s="38"/>
      <c r="J2" s="38"/>
      <c r="K2" s="39"/>
      <c r="L2" s="40"/>
      <c r="M2" s="40"/>
      <c r="N2" s="40"/>
    </row>
    <row r="3" spans="1:14" s="41" customFormat="1" x14ac:dyDescent="0.3">
      <c r="A3" s="42" t="s">
        <v>60</v>
      </c>
      <c r="D3" s="38"/>
      <c r="E3" s="38"/>
      <c r="F3" s="38"/>
      <c r="G3" s="38"/>
      <c r="H3" s="38"/>
      <c r="I3" s="38"/>
      <c r="J3" s="38"/>
      <c r="K3" s="39"/>
      <c r="L3" s="40"/>
      <c r="M3" s="40"/>
      <c r="N3" s="40"/>
    </row>
    <row r="4" spans="1:14" s="8" customFormat="1" x14ac:dyDescent="0.25"/>
    <row r="5" spans="1:14" s="25" customFormat="1" ht="30" customHeight="1" x14ac:dyDescent="0.25">
      <c r="A5" s="17" t="s">
        <v>56</v>
      </c>
      <c r="B5" s="17" t="s">
        <v>58</v>
      </c>
      <c r="C5" s="17" t="s">
        <v>61</v>
      </c>
      <c r="D5" s="19" t="s">
        <v>53</v>
      </c>
      <c r="E5" s="17" t="s">
        <v>175</v>
      </c>
      <c r="F5" s="17" t="s">
        <v>57</v>
      </c>
      <c r="G5" s="17" t="s">
        <v>62</v>
      </c>
      <c r="H5" s="19" t="s">
        <v>0</v>
      </c>
      <c r="I5" s="19" t="s">
        <v>52</v>
      </c>
      <c r="J5" s="19" t="s">
        <v>54</v>
      </c>
      <c r="K5" s="17" t="s">
        <v>55</v>
      </c>
    </row>
    <row r="6" spans="1:14" ht="15.75" x14ac:dyDescent="0.3">
      <c r="A6" s="10">
        <v>1</v>
      </c>
      <c r="B6" s="10" t="s">
        <v>42</v>
      </c>
      <c r="C6" s="10">
        <v>25</v>
      </c>
      <c r="D6" s="26">
        <v>1950</v>
      </c>
      <c r="E6" s="71">
        <v>-9968.4782608695659</v>
      </c>
      <c r="F6" s="27">
        <v>8.7361061946902518E-2</v>
      </c>
      <c r="G6" s="27">
        <f t="shared" ref="G6:G37" si="0">1-F6</f>
        <v>0.91263893805309748</v>
      </c>
      <c r="H6" s="11">
        <v>4.1033333333333338E-2</v>
      </c>
      <c r="I6" s="26">
        <v>124648.66666666667</v>
      </c>
      <c r="J6" s="26">
        <v>688.20426666666651</v>
      </c>
      <c r="K6" s="2">
        <v>91.27239999999999</v>
      </c>
    </row>
    <row r="7" spans="1:14" ht="15.75" x14ac:dyDescent="0.3">
      <c r="A7" s="10">
        <v>2</v>
      </c>
      <c r="B7" s="10" t="s">
        <v>3</v>
      </c>
      <c r="C7" s="10">
        <v>-1</v>
      </c>
      <c r="D7" s="26">
        <v>2675.8064516129034</v>
      </c>
      <c r="E7" s="71">
        <v>-1397.9345555813411</v>
      </c>
      <c r="F7" s="27">
        <v>8.647081377151844E-2</v>
      </c>
      <c r="G7" s="27">
        <f t="shared" si="0"/>
        <v>0.91352918622848156</v>
      </c>
      <c r="H7" s="11">
        <v>4.1583577712609968E-2</v>
      </c>
      <c r="I7" s="26">
        <v>126671.40762463343</v>
      </c>
      <c r="J7" s="26">
        <v>691.02035190615834</v>
      </c>
      <c r="K7" s="2">
        <v>81.670674486803534</v>
      </c>
    </row>
    <row r="8" spans="1:14" ht="15.75" x14ac:dyDescent="0.3">
      <c r="A8" s="10">
        <v>3</v>
      </c>
      <c r="B8" s="10" t="s">
        <v>47</v>
      </c>
      <c r="C8" s="10">
        <v>2</v>
      </c>
      <c r="D8" s="26">
        <v>2916.6666666666665</v>
      </c>
      <c r="E8" s="71">
        <v>-3168.5606060606065</v>
      </c>
      <c r="F8" s="27">
        <v>9.305815899581571E-2</v>
      </c>
      <c r="G8" s="27">
        <f t="shared" si="0"/>
        <v>0.90694184100418429</v>
      </c>
      <c r="H8" s="11">
        <v>4.1193181818181816E-2</v>
      </c>
      <c r="I8" s="26">
        <v>140950.75757575757</v>
      </c>
      <c r="J8" s="26">
        <v>783.09393939393965</v>
      </c>
      <c r="K8" s="2">
        <v>106.47272727272727</v>
      </c>
    </row>
    <row r="9" spans="1:14" ht="15.75" x14ac:dyDescent="0.3">
      <c r="A9" s="10">
        <v>4</v>
      </c>
      <c r="B9" s="10" t="s">
        <v>22</v>
      </c>
      <c r="C9" s="10">
        <v>3</v>
      </c>
      <c r="D9" s="26">
        <v>3096.5517241379312</v>
      </c>
      <c r="E9" s="71">
        <v>-4273.0134932533729</v>
      </c>
      <c r="F9" s="27">
        <v>8.7923382045929088E-2</v>
      </c>
      <c r="G9" s="27">
        <f t="shared" si="0"/>
        <v>0.91207661795407091</v>
      </c>
      <c r="H9" s="11">
        <v>4.1586206896551722E-2</v>
      </c>
      <c r="I9" s="26">
        <v>148224.13793103449</v>
      </c>
      <c r="J9" s="26">
        <v>827.69813793103458</v>
      </c>
      <c r="K9" s="2">
        <v>110.75220689655171</v>
      </c>
    </row>
    <row r="10" spans="1:14" ht="15.75" x14ac:dyDescent="0.3">
      <c r="A10" s="10">
        <v>5</v>
      </c>
      <c r="B10" s="10" t="s">
        <v>27</v>
      </c>
      <c r="C10" s="10">
        <v>-2</v>
      </c>
      <c r="D10" s="26">
        <v>3162.3376623376626</v>
      </c>
      <c r="E10" s="71">
        <v>-2647.3638301996507</v>
      </c>
      <c r="F10" s="27">
        <v>9.3890855457227307E-2</v>
      </c>
      <c r="G10" s="27">
        <f t="shared" si="0"/>
        <v>0.90610914454277269</v>
      </c>
      <c r="H10" s="11">
        <v>4.0292207792207789E-2</v>
      </c>
      <c r="I10" s="26">
        <v>168441.55844155845</v>
      </c>
      <c r="J10" s="26">
        <v>948.35857142857162</v>
      </c>
      <c r="K10" s="2">
        <v>147.76948051948051</v>
      </c>
    </row>
    <row r="11" spans="1:14" ht="15.75" x14ac:dyDescent="0.3">
      <c r="A11" s="10">
        <v>6</v>
      </c>
      <c r="B11" s="10" t="s">
        <v>31</v>
      </c>
      <c r="C11" s="10">
        <v>7</v>
      </c>
      <c r="D11" s="26">
        <v>4715.5172413793107</v>
      </c>
      <c r="E11" s="71">
        <v>-4136.0452586206893</v>
      </c>
      <c r="F11" s="27">
        <v>8.6027240143368822E-2</v>
      </c>
      <c r="G11" s="27">
        <f t="shared" si="0"/>
        <v>0.91397275985663118</v>
      </c>
      <c r="H11" s="11">
        <v>4.1491379310344828E-2</v>
      </c>
      <c r="I11" s="26">
        <v>179373.05517241379</v>
      </c>
      <c r="J11" s="26">
        <v>1007.1047586206897</v>
      </c>
      <c r="K11" s="2">
        <v>144.96903448275862</v>
      </c>
    </row>
    <row r="12" spans="1:14" ht="15.75" x14ac:dyDescent="0.3">
      <c r="A12" s="10">
        <v>7</v>
      </c>
      <c r="B12" s="10" t="s">
        <v>26</v>
      </c>
      <c r="C12" s="10">
        <v>1</v>
      </c>
      <c r="D12" s="26">
        <v>5128.3373786407765</v>
      </c>
      <c r="E12" s="71">
        <v>-2590.4126213592235</v>
      </c>
      <c r="F12" s="27">
        <v>9.038943028485813E-2</v>
      </c>
      <c r="G12" s="27">
        <f t="shared" si="0"/>
        <v>0.90961056971514187</v>
      </c>
      <c r="H12" s="11">
        <v>4.1669174757281553E-2</v>
      </c>
      <c r="I12" s="26">
        <v>139008.0995145631</v>
      </c>
      <c r="J12" s="26">
        <v>757.51786407767031</v>
      </c>
      <c r="K12" s="2">
        <v>86.163495145631074</v>
      </c>
    </row>
    <row r="13" spans="1:14" ht="15.75" x14ac:dyDescent="0.3">
      <c r="A13" s="10">
        <v>8</v>
      </c>
      <c r="B13" s="10" t="s">
        <v>37</v>
      </c>
      <c r="C13" s="10">
        <v>-6</v>
      </c>
      <c r="D13" s="26">
        <v>5439.393939393939</v>
      </c>
      <c r="E13" s="71">
        <v>147.39393939393904</v>
      </c>
      <c r="F13" s="27">
        <v>8.9061165048544444E-2</v>
      </c>
      <c r="G13" s="27">
        <f t="shared" si="0"/>
        <v>0.91093883495145556</v>
      </c>
      <c r="H13" s="11">
        <v>4.2309393939393945E-2</v>
      </c>
      <c r="I13" s="26">
        <v>117409.84848484848</v>
      </c>
      <c r="J13" s="26">
        <v>628.98957575757584</v>
      </c>
      <c r="K13" s="2">
        <v>58.242939393939402</v>
      </c>
    </row>
    <row r="14" spans="1:14" ht="15.75" x14ac:dyDescent="0.3">
      <c r="A14" s="10">
        <v>9</v>
      </c>
      <c r="B14" s="10" t="s">
        <v>14</v>
      </c>
      <c r="C14" s="10">
        <v>11</v>
      </c>
      <c r="D14" s="26">
        <v>5784.3137254901958</v>
      </c>
      <c r="E14" s="71">
        <v>-5076.1029411764703</v>
      </c>
      <c r="F14" s="27">
        <v>8.4377865612648262E-2</v>
      </c>
      <c r="G14" s="27">
        <f t="shared" si="0"/>
        <v>0.91562213438735174</v>
      </c>
      <c r="H14" s="11">
        <v>4.1542156862745101E-2</v>
      </c>
      <c r="I14" s="26">
        <v>147090.68627450979</v>
      </c>
      <c r="J14" s="26">
        <v>805.51343137254901</v>
      </c>
      <c r="K14" s="2">
        <v>91.397450980392151</v>
      </c>
    </row>
    <row r="15" spans="1:14" ht="15.75" x14ac:dyDescent="0.3">
      <c r="A15" s="10">
        <v>10</v>
      </c>
      <c r="B15" s="10" t="s">
        <v>1</v>
      </c>
      <c r="C15" s="10">
        <v>31</v>
      </c>
      <c r="D15" s="26">
        <v>5907.894736842105</v>
      </c>
      <c r="E15" s="71">
        <v>-12065.789473684212</v>
      </c>
      <c r="F15" s="27">
        <v>9.7127804878048951E-2</v>
      </c>
      <c r="G15" s="27">
        <f t="shared" si="0"/>
        <v>0.90287219512195105</v>
      </c>
      <c r="H15" s="11">
        <v>4.0986842105263162E-2</v>
      </c>
      <c r="I15" s="26">
        <v>201828.94736842104</v>
      </c>
      <c r="J15" s="26">
        <v>1073.5444736842105</v>
      </c>
      <c r="K15" s="2">
        <v>110.55236842105265</v>
      </c>
    </row>
    <row r="16" spans="1:14" ht="15.75" x14ac:dyDescent="0.3">
      <c r="A16" s="10">
        <v>11</v>
      </c>
      <c r="B16" s="10" t="s">
        <v>28</v>
      </c>
      <c r="C16" s="10">
        <v>-2</v>
      </c>
      <c r="D16" s="26">
        <v>6304.3663471778491</v>
      </c>
      <c r="E16" s="71">
        <v>-1689.8092800622944</v>
      </c>
      <c r="F16" s="27">
        <v>8.7177460493484182E-2</v>
      </c>
      <c r="G16" s="27">
        <f t="shared" si="0"/>
        <v>0.91282253950651582</v>
      </c>
      <c r="H16" s="11">
        <v>4.1676357827476036E-2</v>
      </c>
      <c r="I16" s="26">
        <v>145625.58253461128</v>
      </c>
      <c r="J16" s="26">
        <v>786.81591054313128</v>
      </c>
      <c r="K16" s="2">
        <v>83.838274760383413</v>
      </c>
    </row>
    <row r="17" spans="1:11" ht="15.75" x14ac:dyDescent="0.3">
      <c r="A17" s="10">
        <v>12</v>
      </c>
      <c r="B17" s="10" t="s">
        <v>40</v>
      </c>
      <c r="C17" s="10">
        <v>-6</v>
      </c>
      <c r="D17" s="26">
        <v>6399.5726495726494</v>
      </c>
      <c r="E17" s="71">
        <v>-901.10302610302642</v>
      </c>
      <c r="F17" s="27">
        <v>8.8227586206896635E-2</v>
      </c>
      <c r="G17" s="27">
        <f t="shared" si="0"/>
        <v>0.91177241379310336</v>
      </c>
      <c r="H17" s="11">
        <v>4.2082478632478632E-2</v>
      </c>
      <c r="I17" s="26">
        <v>197070.51282051281</v>
      </c>
      <c r="J17" s="26">
        <v>1107.3635042735041</v>
      </c>
      <c r="K17" s="2">
        <v>147.14846153846156</v>
      </c>
    </row>
    <row r="18" spans="1:11" ht="15.75" x14ac:dyDescent="0.3">
      <c r="A18" s="10">
        <v>13</v>
      </c>
      <c r="B18" s="10" t="s">
        <v>50</v>
      </c>
      <c r="C18" s="10">
        <v>3</v>
      </c>
      <c r="D18" s="26">
        <v>6728.0534351145034</v>
      </c>
      <c r="E18" s="71">
        <v>-3050.5725190839694</v>
      </c>
      <c r="F18" s="27">
        <v>9.0554188481675735E-2</v>
      </c>
      <c r="G18" s="27">
        <f t="shared" si="0"/>
        <v>0.90944581151832427</v>
      </c>
      <c r="H18" s="11">
        <v>4.234217557251909E-2</v>
      </c>
      <c r="I18" s="26">
        <v>125214.69465648854</v>
      </c>
      <c r="J18" s="26">
        <v>689.22858778625937</v>
      </c>
      <c r="K18" s="2">
        <v>80.340381679389296</v>
      </c>
    </row>
    <row r="19" spans="1:11" ht="15.75" x14ac:dyDescent="0.3">
      <c r="A19" s="10">
        <v>14</v>
      </c>
      <c r="B19" s="10" t="s">
        <v>33</v>
      </c>
      <c r="C19" s="10">
        <v>-3</v>
      </c>
      <c r="D19" s="26">
        <v>7138.586956521739</v>
      </c>
      <c r="E19" s="71">
        <v>-1304.4823504089536</v>
      </c>
      <c r="F19" s="27">
        <v>9.6878214285714193E-2</v>
      </c>
      <c r="G19" s="27">
        <f t="shared" si="0"/>
        <v>0.90312178571428581</v>
      </c>
      <c r="H19" s="11">
        <v>4.2565217391304352E-2</v>
      </c>
      <c r="I19" s="26">
        <v>153855.97826086957</v>
      </c>
      <c r="J19" s="26">
        <v>851.23782608695626</v>
      </c>
      <c r="K19" s="2">
        <v>97.912282608695634</v>
      </c>
    </row>
    <row r="20" spans="1:11" ht="15.75" x14ac:dyDescent="0.3">
      <c r="A20" s="10">
        <v>15</v>
      </c>
      <c r="B20" s="10" t="s">
        <v>41</v>
      </c>
      <c r="C20" s="10">
        <v>-5</v>
      </c>
      <c r="D20" s="26">
        <v>7316.583333333333</v>
      </c>
      <c r="E20" s="71">
        <v>-1125.5990770901199</v>
      </c>
      <c r="F20" s="27">
        <v>9.1007544378698402E-2</v>
      </c>
      <c r="G20" s="27">
        <f t="shared" si="0"/>
        <v>0.9089924556213016</v>
      </c>
      <c r="H20" s="11">
        <v>4.2023083333333336E-2</v>
      </c>
      <c r="I20" s="26">
        <v>147877.58333333334</v>
      </c>
      <c r="J20" s="26">
        <v>805.32388333333301</v>
      </c>
      <c r="K20" s="2">
        <v>85.832799999999992</v>
      </c>
    </row>
    <row r="21" spans="1:11" ht="15.75" x14ac:dyDescent="0.3">
      <c r="A21" s="10">
        <v>16</v>
      </c>
      <c r="B21" s="10" t="s">
        <v>23</v>
      </c>
      <c r="C21" s="10">
        <v>-2</v>
      </c>
      <c r="D21" s="26">
        <v>7578.6413708690334</v>
      </c>
      <c r="E21" s="71">
        <v>-1403.7411794665377</v>
      </c>
      <c r="F21" s="27">
        <v>9.0046626204926539E-2</v>
      </c>
      <c r="G21" s="27">
        <f t="shared" si="0"/>
        <v>0.90995337379507346</v>
      </c>
      <c r="H21" s="11">
        <v>4.2552815177478574E-2</v>
      </c>
      <c r="I21" s="26">
        <v>122452.87637698898</v>
      </c>
      <c r="J21" s="26">
        <v>655.35656058751522</v>
      </c>
      <c r="K21" s="2">
        <v>57.294492044063645</v>
      </c>
    </row>
    <row r="22" spans="1:11" ht="15.75" x14ac:dyDescent="0.3">
      <c r="A22" s="10">
        <v>17</v>
      </c>
      <c r="B22" s="10" t="s">
        <v>2</v>
      </c>
      <c r="C22" s="10">
        <v>1</v>
      </c>
      <c r="D22" s="26">
        <v>7647.8519195612434</v>
      </c>
      <c r="E22" s="71">
        <v>-2960.6226567099429</v>
      </c>
      <c r="F22" s="27">
        <v>8.8707013574660709E-2</v>
      </c>
      <c r="G22" s="27">
        <f t="shared" si="0"/>
        <v>0.91129298642533929</v>
      </c>
      <c r="H22" s="11">
        <v>4.2142870201096895E-2</v>
      </c>
      <c r="I22" s="26">
        <v>135608.76234003657</v>
      </c>
      <c r="J22" s="26">
        <v>729.1075319926872</v>
      </c>
      <c r="K22" s="2">
        <v>68.748190127970716</v>
      </c>
    </row>
    <row r="23" spans="1:11" ht="15.75" x14ac:dyDescent="0.3">
      <c r="A23" s="10">
        <v>18</v>
      </c>
      <c r="B23" s="10" t="s">
        <v>49</v>
      </c>
      <c r="C23" s="10">
        <v>6</v>
      </c>
      <c r="D23" s="26">
        <v>7697.3214285714284</v>
      </c>
      <c r="E23" s="71">
        <v>-3818.8302568218305</v>
      </c>
      <c r="F23" s="27">
        <v>8.5599829351535983E-2</v>
      </c>
      <c r="G23" s="27">
        <f t="shared" si="0"/>
        <v>0.91440017064846402</v>
      </c>
      <c r="H23" s="11">
        <v>4.0666874999999998E-2</v>
      </c>
      <c r="I23" s="26">
        <v>134276.78571428571</v>
      </c>
      <c r="J23" s="26">
        <v>696.93907142857154</v>
      </c>
      <c r="K23" s="2">
        <v>53.951464285714287</v>
      </c>
    </row>
    <row r="24" spans="1:11" ht="15.75" x14ac:dyDescent="0.3">
      <c r="A24" s="10">
        <v>19</v>
      </c>
      <c r="B24" s="10" t="s">
        <v>39</v>
      </c>
      <c r="C24" s="10">
        <v>10</v>
      </c>
      <c r="D24" s="26">
        <v>7862.6476377952758</v>
      </c>
      <c r="E24" s="71">
        <v>-4809.0539651640329</v>
      </c>
      <c r="F24" s="27">
        <v>9.1229733656173484E-2</v>
      </c>
      <c r="G24" s="27">
        <f t="shared" si="0"/>
        <v>0.90877026634382652</v>
      </c>
      <c r="H24" s="11">
        <v>4.2526541994750658E-2</v>
      </c>
      <c r="I24" s="26">
        <v>141954.52296587927</v>
      </c>
      <c r="J24" s="26">
        <v>754.87208005249352</v>
      </c>
      <c r="K24" s="2">
        <v>59.974730971128594</v>
      </c>
    </row>
    <row r="25" spans="1:11" ht="15.75" x14ac:dyDescent="0.3">
      <c r="A25" s="10">
        <v>20</v>
      </c>
      <c r="B25" s="10" t="s">
        <v>30</v>
      </c>
      <c r="C25" s="10">
        <v>-5</v>
      </c>
      <c r="D25" s="26">
        <v>8042.8870292887032</v>
      </c>
      <c r="E25" s="71">
        <v>-1002.5675161658428</v>
      </c>
      <c r="F25" s="27">
        <v>8.65888730385167E-2</v>
      </c>
      <c r="G25" s="27">
        <f t="shared" si="0"/>
        <v>0.9134111269614833</v>
      </c>
      <c r="H25" s="11">
        <v>4.2387238493723854E-2</v>
      </c>
      <c r="I25" s="26">
        <v>134488.49372384936</v>
      </c>
      <c r="J25" s="26">
        <v>714.71355648535564</v>
      </c>
      <c r="K25" s="2">
        <v>57.254184100418414</v>
      </c>
    </row>
    <row r="26" spans="1:11" ht="15.75" x14ac:dyDescent="0.3">
      <c r="A26" s="10">
        <v>21</v>
      </c>
      <c r="B26" s="10" t="s">
        <v>25</v>
      </c>
      <c r="C26" s="10">
        <v>1</v>
      </c>
      <c r="D26" s="26">
        <v>8469.9367088607596</v>
      </c>
      <c r="E26" s="71">
        <v>-2652.0145106514356</v>
      </c>
      <c r="F26" s="27">
        <v>8.3123627134287115E-2</v>
      </c>
      <c r="G26" s="27">
        <f t="shared" si="0"/>
        <v>0.91687637286571289</v>
      </c>
      <c r="H26" s="11">
        <v>4.2351898734177211E-2</v>
      </c>
      <c r="I26" s="26">
        <v>127628.56012658228</v>
      </c>
      <c r="J26" s="26">
        <v>681.20009493670875</v>
      </c>
      <c r="K26" s="2">
        <v>57.609841772151896</v>
      </c>
    </row>
    <row r="27" spans="1:11" ht="15.75" x14ac:dyDescent="0.3">
      <c r="A27" s="10">
        <v>22</v>
      </c>
      <c r="B27" s="10" t="s">
        <v>9</v>
      </c>
      <c r="C27" s="10">
        <v>-10</v>
      </c>
      <c r="D27" s="26">
        <v>8530.4878048780483</v>
      </c>
      <c r="E27" s="71">
        <v>-133.40108401084035</v>
      </c>
      <c r="F27" s="27">
        <v>9.2846218487395049E-2</v>
      </c>
      <c r="G27" s="27">
        <f t="shared" si="0"/>
        <v>0.90715378151260495</v>
      </c>
      <c r="H27" s="11">
        <v>4.0960365853658531E-2</v>
      </c>
      <c r="I27" s="26">
        <v>181698.17073170733</v>
      </c>
      <c r="J27" s="26">
        <v>1008.7289024390246</v>
      </c>
      <c r="K27" s="2">
        <v>137.33341463414632</v>
      </c>
    </row>
    <row r="28" spans="1:11" ht="15.75" x14ac:dyDescent="0.3">
      <c r="A28" s="10">
        <v>23</v>
      </c>
      <c r="B28" s="56" t="s">
        <v>12</v>
      </c>
      <c r="C28" s="10">
        <v>11</v>
      </c>
      <c r="D28" s="69">
        <v>8750</v>
      </c>
      <c r="E28" s="71">
        <v>-5252.3148148148157</v>
      </c>
      <c r="F28" s="57">
        <v>0.10358205128205122</v>
      </c>
      <c r="G28" s="57">
        <f t="shared" si="0"/>
        <v>0.89641794871794878</v>
      </c>
      <c r="H28" s="58">
        <v>3.8335714285714285E-2</v>
      </c>
      <c r="I28" s="69">
        <v>366030.77551020408</v>
      </c>
      <c r="J28" s="69">
        <v>1879.6302040816324</v>
      </c>
      <c r="K28" s="70">
        <v>199.41326530612244</v>
      </c>
    </row>
    <row r="29" spans="1:11" ht="15.75" x14ac:dyDescent="0.3">
      <c r="A29" s="10">
        <v>24</v>
      </c>
      <c r="B29" s="10" t="s">
        <v>17</v>
      </c>
      <c r="C29" s="10">
        <v>-5</v>
      </c>
      <c r="D29" s="26">
        <v>8752.5423728813566</v>
      </c>
      <c r="E29" s="71">
        <v>-2006.2811565304073</v>
      </c>
      <c r="F29" s="27">
        <v>8.657171239356698E-2</v>
      </c>
      <c r="G29" s="27">
        <f t="shared" si="0"/>
        <v>0.91342828760643302</v>
      </c>
      <c r="H29" s="11">
        <v>4.2067796610169489E-2</v>
      </c>
      <c r="I29" s="26">
        <v>132727.11864406778</v>
      </c>
      <c r="J29" s="26">
        <v>702.25861016949148</v>
      </c>
      <c r="K29" s="2">
        <v>57.099355932203409</v>
      </c>
    </row>
    <row r="30" spans="1:11" ht="15.75" x14ac:dyDescent="0.3">
      <c r="A30" s="10">
        <v>25</v>
      </c>
      <c r="B30" s="10" t="s">
        <v>43</v>
      </c>
      <c r="C30" s="10">
        <v>0</v>
      </c>
      <c r="D30" s="26">
        <v>8763.5360962566847</v>
      </c>
      <c r="E30" s="71">
        <v>-2923.3957219251333</v>
      </c>
      <c r="F30" s="27">
        <v>8.5468816793892954E-2</v>
      </c>
      <c r="G30" s="27">
        <f t="shared" si="0"/>
        <v>0.91453118320610705</v>
      </c>
      <c r="H30" s="11">
        <v>4.2210695187165775E-2</v>
      </c>
      <c r="I30" s="26">
        <v>150031.58422459892</v>
      </c>
      <c r="J30" s="26">
        <v>789.65525401069522</v>
      </c>
      <c r="K30" s="2">
        <v>59.808395721925152</v>
      </c>
    </row>
    <row r="31" spans="1:11" ht="15.75" x14ac:dyDescent="0.3">
      <c r="A31" s="10">
        <v>26</v>
      </c>
      <c r="B31" s="10" t="s">
        <v>11</v>
      </c>
      <c r="C31" s="10">
        <v>4</v>
      </c>
      <c r="D31" s="26">
        <v>8869.4810224632074</v>
      </c>
      <c r="E31" s="71">
        <v>-4794.627596190865</v>
      </c>
      <c r="F31" s="27">
        <v>9.1115836177473541E-2</v>
      </c>
      <c r="G31" s="27">
        <f t="shared" si="0"/>
        <v>0.90888416382252646</v>
      </c>
      <c r="H31" s="11">
        <v>4.2144035631293549E-2</v>
      </c>
      <c r="I31" s="26">
        <v>159683.2316034082</v>
      </c>
      <c r="J31" s="26">
        <v>852.32841982958928</v>
      </c>
      <c r="K31" s="2">
        <v>74.370759101471705</v>
      </c>
    </row>
    <row r="32" spans="1:11" ht="15.75" x14ac:dyDescent="0.3">
      <c r="A32" s="10">
        <v>27</v>
      </c>
      <c r="B32" s="10" t="s">
        <v>36</v>
      </c>
      <c r="C32" s="10">
        <v>-10</v>
      </c>
      <c r="D32" s="26">
        <v>8984.4519704433496</v>
      </c>
      <c r="E32" s="71">
        <v>-1522.2036035999117</v>
      </c>
      <c r="F32" s="27">
        <v>8.5914036973343544E-2</v>
      </c>
      <c r="G32" s="27">
        <f t="shared" si="0"/>
        <v>0.91408596302665646</v>
      </c>
      <c r="H32" s="11">
        <v>4.4054618226600978E-2</v>
      </c>
      <c r="I32" s="26">
        <v>127633.31280788177</v>
      </c>
      <c r="J32" s="26">
        <v>697.4529926108371</v>
      </c>
      <c r="K32" s="2">
        <v>58.51496305418717</v>
      </c>
    </row>
    <row r="33" spans="1:11" ht="15.75" x14ac:dyDescent="0.3">
      <c r="A33" s="10">
        <v>28</v>
      </c>
      <c r="B33" s="10" t="s">
        <v>18</v>
      </c>
      <c r="C33" s="10">
        <v>-7</v>
      </c>
      <c r="D33" s="26">
        <v>9185.97972972973</v>
      </c>
      <c r="E33" s="71">
        <v>-1692.5691661693236</v>
      </c>
      <c r="F33" s="27">
        <v>8.5023698193410935E-2</v>
      </c>
      <c r="G33" s="27">
        <f t="shared" si="0"/>
        <v>0.91497630180658907</v>
      </c>
      <c r="H33" s="11">
        <v>4.4855608108108097E-2</v>
      </c>
      <c r="I33" s="26">
        <v>122253.20945945945</v>
      </c>
      <c r="J33" s="26">
        <v>665.37321621621618</v>
      </c>
      <c r="K33" s="2">
        <v>49.685743243243259</v>
      </c>
    </row>
    <row r="34" spans="1:11" ht="15.75" x14ac:dyDescent="0.3">
      <c r="A34" s="10">
        <v>29</v>
      </c>
      <c r="B34" s="10" t="s">
        <v>38</v>
      </c>
      <c r="C34" s="10">
        <v>15</v>
      </c>
      <c r="D34" s="26">
        <v>9307.6208178438665</v>
      </c>
      <c r="E34" s="71">
        <v>-9016.6273024568854</v>
      </c>
      <c r="F34" s="27">
        <v>8.7196249002394532E-2</v>
      </c>
      <c r="G34" s="27">
        <f t="shared" si="0"/>
        <v>0.91280375099760547</v>
      </c>
      <c r="H34" s="11">
        <v>4.1992379182156141E-2</v>
      </c>
      <c r="I34" s="26">
        <v>176075.27881040893</v>
      </c>
      <c r="J34" s="26">
        <v>951.48780669144958</v>
      </c>
      <c r="K34" s="2">
        <v>93.453791821561353</v>
      </c>
    </row>
    <row r="35" spans="1:11" ht="15.75" x14ac:dyDescent="0.3">
      <c r="A35" s="10">
        <v>30</v>
      </c>
      <c r="B35" s="10" t="s">
        <v>51</v>
      </c>
      <c r="C35" s="10">
        <v>-26</v>
      </c>
      <c r="D35" s="26">
        <v>9382.0754716981137</v>
      </c>
      <c r="E35" s="71">
        <v>3568.349981502035</v>
      </c>
      <c r="F35" s="27">
        <v>8.1674162679425955E-2</v>
      </c>
      <c r="G35" s="27">
        <f t="shared" si="0"/>
        <v>0.91832583732057405</v>
      </c>
      <c r="H35" s="11">
        <v>4.0800000000000003E-2</v>
      </c>
      <c r="I35" s="26">
        <v>175903.50943396226</v>
      </c>
      <c r="J35" s="26">
        <v>919.54301886792439</v>
      </c>
      <c r="K35" s="2">
        <v>81.374339622641514</v>
      </c>
    </row>
    <row r="36" spans="1:11" ht="15.75" x14ac:dyDescent="0.3">
      <c r="A36" s="10">
        <v>31</v>
      </c>
      <c r="B36" s="10" t="s">
        <v>19</v>
      </c>
      <c r="C36" s="10">
        <v>0</v>
      </c>
      <c r="D36" s="26">
        <v>9980.3449319213305</v>
      </c>
      <c r="E36" s="71">
        <v>-3803.3560484708269</v>
      </c>
      <c r="F36" s="27">
        <v>9.5196557377049129E-2</v>
      </c>
      <c r="G36" s="27">
        <f t="shared" si="0"/>
        <v>0.90480344262295087</v>
      </c>
      <c r="H36" s="11">
        <v>4.1269062027231469E-2</v>
      </c>
      <c r="I36" s="26">
        <v>153341.89409984872</v>
      </c>
      <c r="J36" s="26">
        <v>801.54361573373706</v>
      </c>
      <c r="K36" s="2">
        <v>61.788366111951589</v>
      </c>
    </row>
    <row r="37" spans="1:11" ht="15.75" x14ac:dyDescent="0.3">
      <c r="A37" s="10">
        <v>32</v>
      </c>
      <c r="B37" s="10" t="s">
        <v>16</v>
      </c>
      <c r="C37" s="10">
        <v>-9</v>
      </c>
      <c r="D37" s="26">
        <v>10104.716981132075</v>
      </c>
      <c r="E37" s="71">
        <v>-1260.0151617250685</v>
      </c>
      <c r="F37" s="27">
        <v>8.4306143220646779E-2</v>
      </c>
      <c r="G37" s="27">
        <f t="shared" si="0"/>
        <v>0.91569385677935322</v>
      </c>
      <c r="H37" s="11">
        <v>4.1901037735849057E-2</v>
      </c>
      <c r="I37" s="26">
        <v>163345.75471698114</v>
      </c>
      <c r="J37" s="26">
        <v>880.6062075471699</v>
      </c>
      <c r="K37" s="2">
        <v>83.079867924528315</v>
      </c>
    </row>
    <row r="38" spans="1:11" ht="15.75" x14ac:dyDescent="0.3">
      <c r="A38" s="10">
        <v>33</v>
      </c>
      <c r="B38" s="10" t="s">
        <v>13</v>
      </c>
      <c r="C38" s="10">
        <v>6</v>
      </c>
      <c r="D38" s="26">
        <v>10168.956043956045</v>
      </c>
      <c r="E38" s="71">
        <v>-5982.6833003062511</v>
      </c>
      <c r="F38" s="27">
        <v>8.5546570121951215E-2</v>
      </c>
      <c r="G38" s="27">
        <f t="shared" ref="G38:G69" si="1">1-F38</f>
        <v>0.91445342987804878</v>
      </c>
      <c r="H38" s="11">
        <v>4.3460439560439559E-2</v>
      </c>
      <c r="I38" s="26">
        <v>103982.14285714286</v>
      </c>
      <c r="J38" s="26">
        <v>541.78346153846155</v>
      </c>
      <c r="K38" s="2">
        <v>28.370274725274722</v>
      </c>
    </row>
    <row r="39" spans="1:11" ht="15.75" x14ac:dyDescent="0.3">
      <c r="A39" s="10">
        <v>34</v>
      </c>
      <c r="B39" s="10" t="s">
        <v>15</v>
      </c>
      <c r="C39" s="10">
        <v>-2</v>
      </c>
      <c r="D39" s="26">
        <v>10663.49670811997</v>
      </c>
      <c r="E39" s="71">
        <v>-3120.8031504373139</v>
      </c>
      <c r="F39" s="27">
        <v>9.3282694355696916E-2</v>
      </c>
      <c r="G39" s="27">
        <f t="shared" si="1"/>
        <v>0.90671730564430308</v>
      </c>
      <c r="H39" s="11">
        <v>4.2932845647403066E-2</v>
      </c>
      <c r="I39" s="26">
        <v>159987.51353328457</v>
      </c>
      <c r="J39" s="26">
        <v>847.47655449890271</v>
      </c>
      <c r="K39" s="2">
        <v>59.863884418434552</v>
      </c>
    </row>
    <row r="40" spans="1:11" ht="15.75" x14ac:dyDescent="0.3">
      <c r="A40" s="10">
        <v>35</v>
      </c>
      <c r="B40" s="10" t="s">
        <v>32</v>
      </c>
      <c r="C40" s="10">
        <v>7</v>
      </c>
      <c r="D40" s="26">
        <v>10894.194961664842</v>
      </c>
      <c r="E40" s="71">
        <v>-7293.9609603741374</v>
      </c>
      <c r="F40" s="27">
        <v>9.8495408631772419E-2</v>
      </c>
      <c r="G40" s="27">
        <f t="shared" si="1"/>
        <v>0.90150459136822758</v>
      </c>
      <c r="H40" s="11">
        <v>4.0273822562979185E-2</v>
      </c>
      <c r="I40" s="26">
        <v>233824.3187294633</v>
      </c>
      <c r="J40" s="26">
        <v>1216.8366265060242</v>
      </c>
      <c r="K40" s="2">
        <v>107.10032858707557</v>
      </c>
    </row>
    <row r="41" spans="1:11" ht="15.75" x14ac:dyDescent="0.3">
      <c r="A41" s="10">
        <v>36</v>
      </c>
      <c r="B41" s="10" t="s">
        <v>20</v>
      </c>
      <c r="C41" s="10">
        <v>-3</v>
      </c>
      <c r="D41" s="26">
        <v>11260.074626865671</v>
      </c>
      <c r="E41" s="71">
        <v>-2702.4740112666241</v>
      </c>
      <c r="F41" s="27">
        <v>9.708437856328378E-2</v>
      </c>
      <c r="G41" s="27">
        <f t="shared" si="1"/>
        <v>0.90291562143671622</v>
      </c>
      <c r="H41" s="11">
        <v>4.096201492537313E-2</v>
      </c>
      <c r="I41" s="26">
        <v>244238.97611940297</v>
      </c>
      <c r="J41" s="26">
        <v>1294.1367014925379</v>
      </c>
      <c r="K41" s="2">
        <v>124.00232835820887</v>
      </c>
    </row>
    <row r="42" spans="1:11" ht="15.75" x14ac:dyDescent="0.3">
      <c r="A42" s="10">
        <v>37</v>
      </c>
      <c r="B42" s="10" t="s">
        <v>45</v>
      </c>
      <c r="C42" s="10">
        <v>-10</v>
      </c>
      <c r="D42" s="26">
        <v>11317.839195979899</v>
      </c>
      <c r="E42" s="71">
        <v>-1064.5137451965711</v>
      </c>
      <c r="F42" s="27">
        <v>8.3583439490445888E-2</v>
      </c>
      <c r="G42" s="27">
        <f t="shared" si="1"/>
        <v>0.91641656050955411</v>
      </c>
      <c r="H42" s="11">
        <v>4.1638442211055275E-2</v>
      </c>
      <c r="I42" s="26">
        <v>198635.67839195981</v>
      </c>
      <c r="J42" s="26">
        <v>1040.0968844221109</v>
      </c>
      <c r="K42" s="2">
        <v>73.541105527638209</v>
      </c>
    </row>
    <row r="43" spans="1:11" ht="15.75" x14ac:dyDescent="0.3">
      <c r="A43" s="10">
        <v>38</v>
      </c>
      <c r="B43" s="10" t="s">
        <v>29</v>
      </c>
      <c r="C43" s="10">
        <v>-10</v>
      </c>
      <c r="D43" s="26">
        <v>11535.326086956522</v>
      </c>
      <c r="E43" s="71">
        <v>-892.9146537842189</v>
      </c>
      <c r="F43" s="27">
        <v>8.9466935483870969E-2</v>
      </c>
      <c r="G43" s="27">
        <f t="shared" si="1"/>
        <v>0.91053306451612903</v>
      </c>
      <c r="H43" s="11">
        <v>4.4130434782608689E-2</v>
      </c>
      <c r="I43" s="26">
        <v>155108.69565217392</v>
      </c>
      <c r="J43" s="26">
        <v>841.02152173913043</v>
      </c>
      <c r="K43" s="2">
        <v>60.892717391304338</v>
      </c>
    </row>
    <row r="44" spans="1:11" ht="15.75" x14ac:dyDescent="0.3">
      <c r="A44" s="10">
        <v>39</v>
      </c>
      <c r="B44" s="10" t="s">
        <v>44</v>
      </c>
      <c r="C44" s="10">
        <v>-3</v>
      </c>
      <c r="D44" s="26">
        <v>12048.836336336337</v>
      </c>
      <c r="E44" s="71">
        <v>-2476.1803414488531</v>
      </c>
      <c r="F44" s="27">
        <v>9.4434985133796667E-2</v>
      </c>
      <c r="G44" s="27">
        <f t="shared" si="1"/>
        <v>0.90556501486620333</v>
      </c>
      <c r="H44" s="11">
        <v>4.2552890390390383E-2</v>
      </c>
      <c r="I44" s="26">
        <v>166428.03953953955</v>
      </c>
      <c r="J44" s="26">
        <v>875.01451951951935</v>
      </c>
      <c r="K44" s="2">
        <v>56.849807307307323</v>
      </c>
    </row>
    <row r="45" spans="1:11" ht="15.75" x14ac:dyDescent="0.3">
      <c r="A45" s="10">
        <v>40</v>
      </c>
      <c r="B45" s="10" t="s">
        <v>10</v>
      </c>
      <c r="C45" s="10">
        <v>-3</v>
      </c>
      <c r="D45" s="26">
        <v>12184.212833099578</v>
      </c>
      <c r="E45" s="71">
        <v>-2960.392561505816</v>
      </c>
      <c r="F45" s="27">
        <v>9.4237153818487296E-2</v>
      </c>
      <c r="G45" s="27">
        <f t="shared" si="1"/>
        <v>0.9057628461815127</v>
      </c>
      <c r="H45" s="11">
        <v>4.2564621318373061E-2</v>
      </c>
      <c r="I45" s="26">
        <v>170116.16760168303</v>
      </c>
      <c r="J45" s="26">
        <v>903.3912622720901</v>
      </c>
      <c r="K45" s="2">
        <v>69.459190042075775</v>
      </c>
    </row>
    <row r="46" spans="1:11" ht="15.75" x14ac:dyDescent="0.3">
      <c r="A46" s="10">
        <v>41</v>
      </c>
      <c r="B46" s="10" t="s">
        <v>7</v>
      </c>
      <c r="C46" s="10">
        <v>4</v>
      </c>
      <c r="D46" s="26">
        <v>12216.253443526171</v>
      </c>
      <c r="E46" s="71">
        <v>-6109.7921838502534</v>
      </c>
      <c r="F46" s="27">
        <v>9.6598216159496375E-2</v>
      </c>
      <c r="G46" s="27">
        <f t="shared" si="1"/>
        <v>0.90340178384050362</v>
      </c>
      <c r="H46" s="11">
        <v>4.179876033057852E-2</v>
      </c>
      <c r="I46" s="26">
        <v>197526.90909090909</v>
      </c>
      <c r="J46" s="26">
        <v>1036.1546280991729</v>
      </c>
      <c r="K46" s="2">
        <v>81.008760330578497</v>
      </c>
    </row>
    <row r="47" spans="1:11" ht="15.75" x14ac:dyDescent="0.3">
      <c r="A47" s="10">
        <v>42</v>
      </c>
      <c r="B47" s="10" t="s">
        <v>4</v>
      </c>
      <c r="C47" s="10">
        <v>-7</v>
      </c>
      <c r="D47" s="26">
        <v>12534.583821805392</v>
      </c>
      <c r="E47" s="71">
        <v>-1772.806115301526</v>
      </c>
      <c r="F47" s="27">
        <v>8.8157892314772224E-2</v>
      </c>
      <c r="G47" s="27">
        <f t="shared" si="1"/>
        <v>0.91184210768522778</v>
      </c>
      <c r="H47" s="11">
        <v>4.2368522860492377E-2</v>
      </c>
      <c r="I47" s="26">
        <v>179637.34466588512</v>
      </c>
      <c r="J47" s="26">
        <v>946.25971864009398</v>
      </c>
      <c r="K47" s="2">
        <v>65.882543962485329</v>
      </c>
    </row>
    <row r="48" spans="1:11" ht="15.75" x14ac:dyDescent="0.3">
      <c r="A48" s="10">
        <v>43</v>
      </c>
      <c r="B48" s="10" t="s">
        <v>34</v>
      </c>
      <c r="C48" s="10">
        <v>-3</v>
      </c>
      <c r="D48" s="26">
        <v>12795.267489711934</v>
      </c>
      <c r="E48" s="71">
        <v>-3818.5457398600502</v>
      </c>
      <c r="F48" s="27">
        <v>9.7286883525708134E-2</v>
      </c>
      <c r="G48" s="27">
        <f t="shared" si="1"/>
        <v>0.90271311647429187</v>
      </c>
      <c r="H48" s="11">
        <v>4.2563991769547317E-2</v>
      </c>
      <c r="I48" s="26">
        <v>181533.95061728396</v>
      </c>
      <c r="J48" s="26">
        <v>975.45230452674889</v>
      </c>
      <c r="K48" s="2">
        <v>82.085308641975317</v>
      </c>
    </row>
    <row r="49" spans="1:11" ht="15.75" x14ac:dyDescent="0.3">
      <c r="A49" s="10">
        <v>44</v>
      </c>
      <c r="B49" s="10" t="s">
        <v>24</v>
      </c>
      <c r="C49" s="10">
        <v>-6</v>
      </c>
      <c r="D49" s="26">
        <v>13220.494417862839</v>
      </c>
      <c r="E49" s="71">
        <v>-2281.2062624092687</v>
      </c>
      <c r="F49" s="27">
        <v>8.669241192411925E-2</v>
      </c>
      <c r="G49" s="27">
        <f t="shared" si="1"/>
        <v>0.91330758807588075</v>
      </c>
      <c r="H49" s="11">
        <v>4.350917065390749E-2</v>
      </c>
      <c r="I49" s="26">
        <v>167576.55502392346</v>
      </c>
      <c r="J49" s="26">
        <v>881.16478468899516</v>
      </c>
      <c r="K49" s="2">
        <v>45.569441786283889</v>
      </c>
    </row>
    <row r="50" spans="1:11" ht="15.75" x14ac:dyDescent="0.3">
      <c r="A50" s="10">
        <v>45</v>
      </c>
      <c r="B50" s="10" t="s">
        <v>48</v>
      </c>
      <c r="C50" s="10">
        <v>2</v>
      </c>
      <c r="D50" s="26">
        <v>15030.898876404495</v>
      </c>
      <c r="E50" s="71">
        <v>-7463.8630283574093</v>
      </c>
      <c r="F50" s="27">
        <v>8.894426419466972E-2</v>
      </c>
      <c r="G50" s="27">
        <f t="shared" si="1"/>
        <v>0.91105573580533028</v>
      </c>
      <c r="H50" s="11">
        <v>4.2206273408239695E-2</v>
      </c>
      <c r="I50" s="26">
        <v>226240.75842696629</v>
      </c>
      <c r="J50" s="26">
        <v>1186.7461797752808</v>
      </c>
      <c r="K50" s="2">
        <v>86.179775280898866</v>
      </c>
    </row>
    <row r="51" spans="1:11" ht="15.75" x14ac:dyDescent="0.3">
      <c r="A51" s="10">
        <v>46</v>
      </c>
      <c r="B51" s="10" t="s">
        <v>35</v>
      </c>
      <c r="C51" s="10">
        <v>4</v>
      </c>
      <c r="D51" s="26">
        <v>15908.291457286432</v>
      </c>
      <c r="E51" s="71">
        <v>-16134.637835642861</v>
      </c>
      <c r="F51" s="27">
        <v>0.10082685977616768</v>
      </c>
      <c r="G51" s="27">
        <f t="shared" si="1"/>
        <v>0.89917314022383232</v>
      </c>
      <c r="H51" s="11">
        <v>4.3131323283082071E-2</v>
      </c>
      <c r="I51" s="26">
        <v>157139.21943048577</v>
      </c>
      <c r="J51" s="26">
        <v>767.18693467336675</v>
      </c>
      <c r="K51" s="2">
        <v>10.437319932998323</v>
      </c>
    </row>
    <row r="52" spans="1:11" ht="15.75" x14ac:dyDescent="0.3">
      <c r="A52" s="10">
        <v>47</v>
      </c>
      <c r="B52" s="10" t="s">
        <v>6</v>
      </c>
      <c r="C52" s="10">
        <v>-4</v>
      </c>
      <c r="D52" s="26">
        <v>15939.320388349515</v>
      </c>
      <c r="E52" s="71">
        <v>-2254.8285478206963</v>
      </c>
      <c r="F52" s="27">
        <v>9.4087713675213847E-2</v>
      </c>
      <c r="G52" s="27">
        <f t="shared" si="1"/>
        <v>0.90591228632478615</v>
      </c>
      <c r="H52" s="11">
        <v>4.1607281553398059E-2</v>
      </c>
      <c r="I52" s="26">
        <v>204955.47961165049</v>
      </c>
      <c r="J52" s="26">
        <v>1063.2920194174756</v>
      </c>
      <c r="K52" s="2">
        <v>69.381262135922341</v>
      </c>
    </row>
    <row r="53" spans="1:11" ht="15.75" x14ac:dyDescent="0.3">
      <c r="A53" s="10">
        <v>48</v>
      </c>
      <c r="B53" s="10" t="s">
        <v>46</v>
      </c>
      <c r="C53" s="10">
        <v>0</v>
      </c>
      <c r="D53" s="26">
        <v>16115.05032021958</v>
      </c>
      <c r="E53" s="71">
        <v>-7612.2714940352816</v>
      </c>
      <c r="F53" s="27">
        <v>8.7294662045060312E-2</v>
      </c>
      <c r="G53" s="27">
        <f t="shared" si="1"/>
        <v>0.91270533795493969</v>
      </c>
      <c r="H53" s="11">
        <v>4.1373010064043897E-2</v>
      </c>
      <c r="I53" s="26">
        <v>236131.86733760292</v>
      </c>
      <c r="J53" s="26">
        <v>1189.9281427264414</v>
      </c>
      <c r="K53" s="2">
        <v>58.544620311070467</v>
      </c>
    </row>
    <row r="54" spans="1:11" ht="15.75" x14ac:dyDescent="0.3">
      <c r="A54" s="10">
        <v>49</v>
      </c>
      <c r="B54" s="10" t="s">
        <v>21</v>
      </c>
      <c r="C54" s="10">
        <v>-3</v>
      </c>
      <c r="D54" s="26">
        <v>16482.142857142859</v>
      </c>
      <c r="E54" s="71">
        <v>-3471.8605500121666</v>
      </c>
      <c r="F54" s="27">
        <v>9.1345507812499727E-2</v>
      </c>
      <c r="G54" s="27">
        <f t="shared" si="1"/>
        <v>0.90865449218750027</v>
      </c>
      <c r="H54" s="11">
        <v>4.0982142857142849E-2</v>
      </c>
      <c r="I54" s="26">
        <v>250145.11590296496</v>
      </c>
      <c r="J54" s="26">
        <v>1260.2582749326143</v>
      </c>
      <c r="K54" s="2">
        <v>69.411940700808643</v>
      </c>
    </row>
    <row r="55" spans="1:11" ht="15.75" x14ac:dyDescent="0.3">
      <c r="A55" s="10">
        <v>50</v>
      </c>
      <c r="B55" s="56" t="s">
        <v>5</v>
      </c>
      <c r="C55" s="10">
        <v>-1</v>
      </c>
      <c r="D55" s="69">
        <v>21747.334658474883</v>
      </c>
      <c r="E55" s="71">
        <v>-8929.9650340048465</v>
      </c>
      <c r="F55" s="57">
        <v>0.10022350845948291</v>
      </c>
      <c r="G55" s="57">
        <f t="shared" si="1"/>
        <v>0.89977649154051709</v>
      </c>
      <c r="H55" s="58">
        <v>4.1513028550776987E-2</v>
      </c>
      <c r="I55" s="69">
        <v>299810.80737260572</v>
      </c>
      <c r="J55" s="69">
        <v>1569.0184026020963</v>
      </c>
      <c r="K55" s="70">
        <v>119.38470184315139</v>
      </c>
    </row>
    <row r="56" spans="1:11" ht="15.75" x14ac:dyDescent="0.3">
      <c r="A56" s="20">
        <v>51</v>
      </c>
      <c r="B56" s="20" t="s">
        <v>8</v>
      </c>
      <c r="C56" s="20">
        <v>0</v>
      </c>
      <c r="D56" s="31">
        <v>33755.434782608696</v>
      </c>
      <c r="E56" s="78">
        <v>-7138.1822386678978</v>
      </c>
      <c r="F56" s="28">
        <v>9.3352795031056091E-2</v>
      </c>
      <c r="G56" s="28">
        <f t="shared" si="1"/>
        <v>0.90664720496894391</v>
      </c>
      <c r="H56" s="21">
        <v>3.9619565217391302E-2</v>
      </c>
      <c r="I56" s="31">
        <v>408656.84782608697</v>
      </c>
      <c r="J56" s="31">
        <v>1953.6034782608695</v>
      </c>
      <c r="K56" s="35">
        <v>31.622391304347829</v>
      </c>
    </row>
    <row r="57" spans="1:11" ht="15.75" x14ac:dyDescent="0.3">
      <c r="A57" s="14"/>
      <c r="B57" s="15"/>
      <c r="C57" s="23" t="s">
        <v>63</v>
      </c>
      <c r="D57" s="30">
        <v>11387.628088701162</v>
      </c>
      <c r="E57" s="75">
        <v>-5610.844799547589</v>
      </c>
      <c r="F57" s="29">
        <v>9.1554712523480353E-2</v>
      </c>
      <c r="G57" s="29">
        <f t="shared" si="1"/>
        <v>0.90844528747651965</v>
      </c>
      <c r="H57" s="24">
        <v>4.2221224920802519E-2</v>
      </c>
      <c r="I57" s="30">
        <v>177012.19580630562</v>
      </c>
      <c r="J57" s="30">
        <v>933.97753688339128</v>
      </c>
      <c r="K57" s="4">
        <v>72.667282244682468</v>
      </c>
    </row>
  </sheetData>
  <sortState ref="A6:K56">
    <sortCondition ref="D6"/>
  </sortState>
  <conditionalFormatting sqref="C6:C5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6:E5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C20" sqref="C20"/>
    </sheetView>
  </sheetViews>
  <sheetFormatPr defaultRowHeight="15" x14ac:dyDescent="0.25"/>
  <cols>
    <col min="1" max="1" width="26" style="8" customWidth="1"/>
    <col min="2" max="4" width="31.7109375" customWidth="1"/>
    <col min="5" max="5" width="26.42578125" customWidth="1"/>
    <col min="6" max="6" width="15.7109375" customWidth="1"/>
    <col min="7" max="7" width="27" customWidth="1"/>
  </cols>
  <sheetData>
    <row r="1" spans="1:7" s="8" customFormat="1" ht="15.75" x14ac:dyDescent="0.3">
      <c r="A1" s="9" t="s">
        <v>59</v>
      </c>
    </row>
    <row r="2" spans="1:7" s="8" customFormat="1" ht="15.75" x14ac:dyDescent="0.3">
      <c r="A2" s="9" t="s">
        <v>168</v>
      </c>
    </row>
    <row r="3" spans="1:7" s="8" customFormat="1" ht="15.75" x14ac:dyDescent="0.3">
      <c r="A3" s="15" t="s">
        <v>60</v>
      </c>
    </row>
    <row r="4" spans="1:7" s="8" customFormat="1" x14ac:dyDescent="0.25"/>
    <row r="5" spans="1:7" s="3" customFormat="1" ht="15.75" x14ac:dyDescent="0.3">
      <c r="B5" s="53" t="s">
        <v>54</v>
      </c>
      <c r="C5" s="53" t="s">
        <v>52</v>
      </c>
      <c r="D5" s="53" t="s">
        <v>53</v>
      </c>
      <c r="E5" s="53" t="s">
        <v>57</v>
      </c>
      <c r="G5" s="17"/>
    </row>
    <row r="6" spans="1:7" ht="15.75" x14ac:dyDescent="0.3">
      <c r="A6" s="23" t="s">
        <v>174</v>
      </c>
      <c r="B6" s="76">
        <v>-60.965305239180907</v>
      </c>
      <c r="C6" s="76">
        <v>-10787.1614170674</v>
      </c>
      <c r="D6" s="76">
        <v>-32449.759949775005</v>
      </c>
      <c r="E6" s="77">
        <v>2.24792815031849E-4</v>
      </c>
      <c r="G6" s="44"/>
    </row>
    <row r="7" spans="1:7" ht="15.75" x14ac:dyDescent="0.3">
      <c r="A7" s="23" t="s">
        <v>170</v>
      </c>
      <c r="B7" s="68">
        <v>3147.81</v>
      </c>
      <c r="C7" s="68">
        <v>672172.71580388932</v>
      </c>
      <c r="D7" s="68">
        <v>162500.70232812929</v>
      </c>
      <c r="E7" s="29">
        <v>0.2391018303312028</v>
      </c>
      <c r="F7" s="8"/>
      <c r="G7" s="44"/>
    </row>
    <row r="8" spans="1:7" ht="15.75" x14ac:dyDescent="0.3">
      <c r="F8" s="8"/>
      <c r="G8" s="44"/>
    </row>
    <row r="9" spans="1:7" ht="16.5" x14ac:dyDescent="0.3">
      <c r="D9" s="54"/>
      <c r="E9" s="8"/>
      <c r="F9" s="8"/>
      <c r="G9" s="44"/>
    </row>
    <row r="10" spans="1:7" ht="16.5" x14ac:dyDescent="0.3">
      <c r="B10" s="55" t="s">
        <v>171</v>
      </c>
      <c r="D10" s="54"/>
      <c r="E10" s="8"/>
      <c r="F10" s="8"/>
      <c r="G10" s="44"/>
    </row>
    <row r="11" spans="1:7" ht="15.75" x14ac:dyDescent="0.3">
      <c r="A11" s="56"/>
      <c r="B11" s="55" t="s">
        <v>172</v>
      </c>
      <c r="C11" s="57"/>
      <c r="D11" s="58"/>
      <c r="E11" s="59"/>
      <c r="F11" s="59"/>
      <c r="G11" s="59"/>
    </row>
    <row r="12" spans="1:7" ht="15.75" x14ac:dyDescent="0.3">
      <c r="A12" s="56"/>
      <c r="B12" s="55" t="s">
        <v>173</v>
      </c>
      <c r="C12" s="57"/>
      <c r="D12" s="60"/>
      <c r="E12" s="61"/>
      <c r="F12" s="61"/>
      <c r="G12" s="59"/>
    </row>
    <row r="13" spans="1:7" ht="15.75" x14ac:dyDescent="0.3">
      <c r="A13" s="56"/>
      <c r="B13" s="56"/>
      <c r="C13" s="57"/>
      <c r="D13" s="58"/>
      <c r="E13" s="59"/>
      <c r="F13" s="59"/>
      <c r="G13" s="59"/>
    </row>
    <row r="14" spans="1:7" ht="15.75" x14ac:dyDescent="0.3">
      <c r="A14" s="56"/>
      <c r="B14" s="56"/>
      <c r="C14" s="57"/>
      <c r="D14" s="58"/>
      <c r="E14" s="59"/>
      <c r="F14" s="59"/>
      <c r="G14" s="59"/>
    </row>
    <row r="15" spans="1:7" ht="15.75" x14ac:dyDescent="0.3">
      <c r="A15" s="62"/>
      <c r="B15" s="63"/>
      <c r="C15" s="64"/>
      <c r="D15" s="65"/>
      <c r="E15" s="66"/>
      <c r="F15" s="66"/>
      <c r="G15" s="67"/>
    </row>
    <row r="17" spans="1:7" ht="15.75" x14ac:dyDescent="0.3">
      <c r="A17" s="10"/>
      <c r="B17" s="10"/>
      <c r="C17" s="27"/>
      <c r="D17" s="11"/>
      <c r="E17" s="44"/>
      <c r="F17" s="44"/>
      <c r="G17" s="44"/>
    </row>
    <row r="18" spans="1:7" ht="15.75" x14ac:dyDescent="0.3">
      <c r="A18" s="10"/>
      <c r="B18" s="10"/>
      <c r="C18" s="27"/>
      <c r="D18" s="11"/>
      <c r="E18" s="44"/>
      <c r="F18" s="44"/>
      <c r="G18" s="44"/>
    </row>
    <row r="19" spans="1:7" ht="15.75" x14ac:dyDescent="0.3">
      <c r="A19" s="10"/>
      <c r="B19" s="10"/>
      <c r="C19" s="27"/>
      <c r="D19" s="11"/>
      <c r="E19" s="44"/>
      <c r="F19" s="44"/>
      <c r="G19" s="44"/>
    </row>
    <row r="20" spans="1:7" ht="15.75" x14ac:dyDescent="0.3">
      <c r="A20" s="10"/>
      <c r="B20" s="10"/>
      <c r="C20" s="27"/>
      <c r="D20" s="11"/>
      <c r="E20" s="44"/>
      <c r="F20" s="44"/>
      <c r="G20" s="44"/>
    </row>
    <row r="21" spans="1:7" ht="15.75" x14ac:dyDescent="0.3">
      <c r="A21" s="10"/>
      <c r="B21" s="10"/>
      <c r="C21" s="27"/>
      <c r="D21" s="11"/>
      <c r="E21" s="44"/>
      <c r="F21" s="44"/>
      <c r="G21" s="44"/>
    </row>
    <row r="22" spans="1:7" ht="15.75" x14ac:dyDescent="0.3">
      <c r="A22" s="10"/>
      <c r="B22" s="10"/>
      <c r="C22" s="27"/>
      <c r="D22" s="11"/>
      <c r="E22" s="44"/>
      <c r="F22" s="44"/>
      <c r="G22" s="44"/>
    </row>
    <row r="23" spans="1:7" ht="15.75" x14ac:dyDescent="0.3">
      <c r="A23" s="10"/>
      <c r="B23" s="10"/>
      <c r="C23" s="27"/>
      <c r="D23" s="11"/>
      <c r="E23" s="44"/>
      <c r="F23" s="44"/>
      <c r="G23" s="44"/>
    </row>
    <row r="24" spans="1:7" ht="15.75" x14ac:dyDescent="0.3">
      <c r="A24" s="10"/>
      <c r="B24" s="10"/>
      <c r="C24" s="27"/>
      <c r="D24" s="11"/>
      <c r="E24" s="44"/>
      <c r="F24" s="44"/>
      <c r="G24" s="44"/>
    </row>
    <row r="25" spans="1:7" ht="15.75" x14ac:dyDescent="0.3">
      <c r="A25" s="10"/>
      <c r="B25" s="10"/>
      <c r="C25" s="27"/>
      <c r="D25" s="11"/>
      <c r="E25" s="44"/>
      <c r="F25" s="44"/>
      <c r="G25" s="44"/>
    </row>
    <row r="26" spans="1:7" ht="15.75" x14ac:dyDescent="0.3">
      <c r="A26" s="10"/>
      <c r="B26" s="10"/>
      <c r="C26" s="27"/>
      <c r="D26" s="11"/>
      <c r="E26" s="44"/>
      <c r="F26" s="44"/>
      <c r="G26" s="44"/>
    </row>
    <row r="27" spans="1:7" ht="15.75" x14ac:dyDescent="0.3">
      <c r="A27" s="10"/>
      <c r="B27" s="10"/>
      <c r="C27" s="27"/>
      <c r="D27" s="11"/>
      <c r="E27" s="44"/>
      <c r="F27" s="44"/>
      <c r="G27" s="44"/>
    </row>
    <row r="28" spans="1:7" ht="15.75" x14ac:dyDescent="0.3">
      <c r="A28" s="10"/>
      <c r="B28" s="10"/>
      <c r="C28" s="27"/>
      <c r="D28" s="11"/>
      <c r="E28" s="44"/>
      <c r="F28" s="44"/>
      <c r="G28" s="44"/>
    </row>
    <row r="29" spans="1:7" ht="15.75" x14ac:dyDescent="0.3">
      <c r="A29" s="10"/>
      <c r="B29" s="10"/>
      <c r="C29" s="27"/>
      <c r="D29" s="11"/>
      <c r="E29" s="44"/>
      <c r="F29" s="44"/>
      <c r="G29" s="44"/>
    </row>
    <row r="30" spans="1:7" ht="15.75" x14ac:dyDescent="0.3">
      <c r="A30" s="10"/>
      <c r="B30" s="10"/>
      <c r="C30" s="27"/>
      <c r="D30" s="11"/>
      <c r="E30" s="44"/>
      <c r="F30" s="44"/>
      <c r="G30" s="44"/>
    </row>
    <row r="31" spans="1:7" ht="15.75" x14ac:dyDescent="0.3">
      <c r="A31" s="10"/>
      <c r="B31" s="10"/>
      <c r="C31" s="27"/>
      <c r="D31" s="11"/>
      <c r="E31" s="44"/>
      <c r="F31" s="44"/>
      <c r="G31" s="44"/>
    </row>
    <row r="32" spans="1:7" ht="15.75" x14ac:dyDescent="0.3">
      <c r="A32" s="10"/>
      <c r="B32" s="10"/>
      <c r="C32" s="27"/>
      <c r="D32" s="11"/>
      <c r="E32" s="44"/>
      <c r="F32" s="44"/>
      <c r="G32" s="44"/>
    </row>
    <row r="33" spans="1:7" ht="15.75" x14ac:dyDescent="0.3">
      <c r="A33" s="10"/>
      <c r="B33" s="10"/>
      <c r="C33" s="27"/>
      <c r="D33" s="11"/>
      <c r="E33" s="44"/>
      <c r="F33" s="44"/>
      <c r="G33" s="44"/>
    </row>
    <row r="34" spans="1:7" ht="15.75" x14ac:dyDescent="0.3">
      <c r="A34" s="10"/>
      <c r="B34" s="10"/>
      <c r="C34" s="27"/>
      <c r="D34" s="11"/>
      <c r="E34" s="44"/>
      <c r="F34" s="44"/>
      <c r="G34" s="44"/>
    </row>
    <row r="35" spans="1:7" ht="15.75" x14ac:dyDescent="0.3">
      <c r="A35" s="10"/>
      <c r="B35" s="10"/>
      <c r="C35" s="27"/>
      <c r="D35" s="11"/>
      <c r="E35" s="44"/>
      <c r="F35" s="44"/>
      <c r="G35" s="44"/>
    </row>
    <row r="36" spans="1:7" ht="15.75" x14ac:dyDescent="0.3">
      <c r="A36" s="10"/>
      <c r="B36" s="10"/>
      <c r="C36" s="27"/>
      <c r="D36" s="11"/>
      <c r="E36" s="44"/>
      <c r="F36" s="44"/>
      <c r="G36" s="44"/>
    </row>
    <row r="37" spans="1:7" ht="15.75" x14ac:dyDescent="0.3">
      <c r="A37" s="10"/>
      <c r="B37" s="10"/>
      <c r="C37" s="27"/>
      <c r="D37" s="11"/>
      <c r="E37" s="44"/>
      <c r="F37" s="44"/>
      <c r="G37" s="44"/>
    </row>
    <row r="38" spans="1:7" ht="15.75" x14ac:dyDescent="0.3">
      <c r="A38" s="10"/>
      <c r="B38" s="10"/>
      <c r="C38" s="27"/>
      <c r="D38" s="11"/>
      <c r="E38" s="44"/>
      <c r="F38" s="44"/>
      <c r="G38" s="44"/>
    </row>
    <row r="39" spans="1:7" ht="15.75" x14ac:dyDescent="0.3">
      <c r="A39" s="10"/>
      <c r="B39" s="10"/>
      <c r="C39" s="27"/>
      <c r="D39" s="11"/>
      <c r="E39" s="44"/>
      <c r="F39" s="44"/>
      <c r="G39" s="44"/>
    </row>
    <row r="40" spans="1:7" ht="15.75" x14ac:dyDescent="0.3">
      <c r="A40" s="10"/>
      <c r="B40" s="10"/>
      <c r="C40" s="27"/>
      <c r="D40" s="11"/>
      <c r="E40" s="44"/>
      <c r="F40" s="44"/>
      <c r="G40" s="44"/>
    </row>
    <row r="41" spans="1:7" ht="15.75" x14ac:dyDescent="0.3">
      <c r="A41" s="10"/>
      <c r="B41" s="10"/>
      <c r="C41" s="27"/>
      <c r="D41" s="11"/>
      <c r="E41" s="44"/>
      <c r="F41" s="44"/>
      <c r="G41" s="44"/>
    </row>
    <row r="42" spans="1:7" ht="15.75" x14ac:dyDescent="0.3">
      <c r="A42" s="10"/>
      <c r="B42" s="10"/>
      <c r="C42" s="27"/>
      <c r="D42" s="11"/>
      <c r="E42" s="44"/>
      <c r="F42" s="44"/>
      <c r="G42" s="44"/>
    </row>
    <row r="43" spans="1:7" ht="15.75" x14ac:dyDescent="0.3">
      <c r="A43" s="10"/>
      <c r="B43" s="10"/>
      <c r="C43" s="27"/>
      <c r="D43" s="11"/>
      <c r="E43" s="44"/>
      <c r="F43" s="44"/>
      <c r="G43" s="44"/>
    </row>
    <row r="44" spans="1:7" ht="15.75" x14ac:dyDescent="0.3">
      <c r="A44" s="10"/>
      <c r="B44" s="10"/>
      <c r="C44" s="27"/>
      <c r="D44" s="11"/>
      <c r="E44" s="44"/>
      <c r="F44" s="44"/>
      <c r="G44" s="44"/>
    </row>
    <row r="45" spans="1:7" ht="15.75" x14ac:dyDescent="0.3">
      <c r="A45" s="10"/>
      <c r="B45" s="10"/>
      <c r="C45" s="27"/>
      <c r="D45" s="11"/>
      <c r="E45" s="44"/>
      <c r="F45" s="44"/>
      <c r="G45" s="44"/>
    </row>
    <row r="46" spans="1:7" ht="15.75" x14ac:dyDescent="0.3">
      <c r="A46" s="10"/>
      <c r="B46" s="10"/>
      <c r="C46" s="27"/>
      <c r="D46" s="11"/>
      <c r="E46" s="44"/>
      <c r="F46" s="44"/>
      <c r="G46" s="44"/>
    </row>
    <row r="47" spans="1:7" ht="15.75" x14ac:dyDescent="0.3">
      <c r="A47" s="10"/>
      <c r="B47" s="10"/>
      <c r="C47" s="27"/>
      <c r="D47" s="11"/>
      <c r="E47" s="44"/>
      <c r="F47" s="44"/>
      <c r="G47" s="44"/>
    </row>
    <row r="48" spans="1:7" ht="15.75" x14ac:dyDescent="0.3">
      <c r="A48" s="10"/>
      <c r="B48" s="10"/>
      <c r="C48" s="27"/>
      <c r="D48" s="11"/>
      <c r="E48" s="44"/>
      <c r="F48" s="44"/>
      <c r="G48" s="44"/>
    </row>
    <row r="49" spans="1:7" ht="15.75" x14ac:dyDescent="0.3">
      <c r="A49" s="10"/>
      <c r="B49" s="10"/>
      <c r="C49" s="27"/>
      <c r="D49" s="11"/>
      <c r="E49" s="44"/>
      <c r="F49" s="44"/>
      <c r="G49" s="44"/>
    </row>
    <row r="50" spans="1:7" ht="15.75" x14ac:dyDescent="0.3">
      <c r="A50" s="10"/>
      <c r="B50" s="10"/>
      <c r="C50" s="27"/>
      <c r="D50" s="43"/>
      <c r="E50" s="45"/>
      <c r="F50" s="45"/>
      <c r="G50" s="44"/>
    </row>
    <row r="51" spans="1:7" ht="15.75" x14ac:dyDescent="0.3">
      <c r="A51" s="10"/>
      <c r="B51" s="10"/>
      <c r="C51" s="27"/>
      <c r="D51" s="11"/>
      <c r="E51" s="44"/>
      <c r="F51" s="44"/>
      <c r="G51" s="44"/>
    </row>
    <row r="52" spans="1:7" ht="15.75" x14ac:dyDescent="0.3">
      <c r="A52" s="10"/>
      <c r="B52" s="10"/>
      <c r="C52" s="27"/>
      <c r="D52" s="11"/>
      <c r="E52" s="44"/>
      <c r="F52" s="44"/>
      <c r="G52" s="44"/>
    </row>
    <row r="53" spans="1:7" ht="15.75" x14ac:dyDescent="0.3">
      <c r="A53" s="10"/>
      <c r="B53" s="10"/>
      <c r="C53" s="27"/>
      <c r="D53" s="43"/>
      <c r="E53" s="45"/>
      <c r="F53" s="45"/>
      <c r="G53" s="44"/>
    </row>
    <row r="54" spans="1:7" ht="15.75" x14ac:dyDescent="0.3">
      <c r="A54" s="10"/>
      <c r="B54" s="10"/>
      <c r="C54" s="27"/>
      <c r="D54" s="11"/>
      <c r="E54" s="44"/>
      <c r="F54" s="44"/>
      <c r="G54" s="44"/>
    </row>
  </sheetData>
  <sortState ref="A6:G55">
    <sortCondition ref="C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Conforming Prime</vt:lpstr>
      <vt:lpstr>Conforming by Metro City Area</vt:lpstr>
      <vt:lpstr>Total Purchase</vt:lpstr>
      <vt:lpstr>FHA</vt:lpstr>
      <vt:lpstr>Jumbo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Greuling, Megan</dc:creator>
  <cp:lastModifiedBy>Ouyang, Mike</cp:lastModifiedBy>
  <dcterms:created xsi:type="dcterms:W3CDTF">2013-04-02T19:56:24Z</dcterms:created>
  <dcterms:modified xsi:type="dcterms:W3CDTF">2016-09-01T17:51:42Z</dcterms:modified>
</cp:coreProperties>
</file>